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Sheet1" sheetId="2" r:id="rId2"/>
    <sheet name="Sheet2" sheetId="3" r:id="rId3"/>
    <sheet name="Sheet3" sheetId="4" r:id="rId4"/>
  </sheets>
  <definedNames>
    <definedName name="Excel_BuiltIn_Print_Area1">'Sheet1'!$B$1:$O$145</definedName>
    <definedName name="Excel_BuiltIn_Print_Area_1">'Sheet1'!$B$1:$O$146</definedName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<sst xmlns="http://schemas.openxmlformats.org/spreadsheetml/2006/main" count="435" uniqueCount="217">
  <si>
    <t>Nr. lot</t>
  </si>
  <si>
    <t>Denumirea lotului</t>
  </si>
  <si>
    <t>Nr. ctr.</t>
  </si>
  <si>
    <t>Denumirea bunului</t>
  </si>
  <si>
    <t>Specificaţii tehnice</t>
  </si>
  <si>
    <t>UM</t>
  </si>
  <si>
    <t>Qt</t>
  </si>
  <si>
    <t>LAUAE</t>
  </si>
  <si>
    <t>LAP</t>
  </si>
  <si>
    <t>LSAN</t>
  </si>
  <si>
    <t>LAU SESE</t>
  </si>
  <si>
    <t>Dozatoare cu volum reglabil,  si vesela de precizie clasa A</t>
  </si>
  <si>
    <t>Balon cotat,sticla, 1000 ml</t>
  </si>
  <si>
    <t>Clasa A, cu șlif și dop din plastic</t>
  </si>
  <si>
    <t>buc</t>
  </si>
  <si>
    <t>Balon cotat, plastic, 1000 ml</t>
  </si>
  <si>
    <t>Balon cotat, sticla, 500 ml</t>
  </si>
  <si>
    <t>Balon cotat, sticla, 100 ml</t>
  </si>
  <si>
    <t xml:space="preserve">                                                 </t>
  </si>
  <si>
    <t>Balon cotat, sticla, 250 ml</t>
  </si>
  <si>
    <t>Balon cotat, sticla, 200 ml</t>
  </si>
  <si>
    <t>Balon cotat, sticla,  50 ml</t>
  </si>
  <si>
    <t>Balon cotat, plastic,  50 ml</t>
  </si>
  <si>
    <t>Balon cotat, plastic, 250 ml</t>
  </si>
  <si>
    <t>Clasa A, cu dop din plastic</t>
  </si>
  <si>
    <t>Balon cotat, plastic, 100 ml</t>
  </si>
  <si>
    <t>25 ml,Amber de culoare bruna (grad. Alba), clasa AS</t>
  </si>
  <si>
    <t>Biuretă cu robinet orizontal</t>
  </si>
  <si>
    <t>25 ml, clasa A</t>
  </si>
  <si>
    <t>25 ml , clasa A</t>
  </si>
  <si>
    <t>10 ml, clasa A</t>
  </si>
  <si>
    <t>Pipetă cu cotă (Mohr), 100 ml</t>
  </si>
  <si>
    <t>Clasa A</t>
  </si>
  <si>
    <t>Pipetă cu cotă (Mohr), 50 ml</t>
  </si>
  <si>
    <t>Pipetă cu cotă (Mohr), 25 ml</t>
  </si>
  <si>
    <t>Pipetă cu cotă (Mohr), 20 ml</t>
  </si>
  <si>
    <t>Pipetă cu cotă (Mohr), 15 ml</t>
  </si>
  <si>
    <t>Pipetă cu cotă (Mohr), 10 ml</t>
  </si>
  <si>
    <t>Pipetă cu cotă (Mohr), 5 ml</t>
  </si>
  <si>
    <t>Pipetă cu cotă (Mohr), 2 ml</t>
  </si>
  <si>
    <t>Pipetă cu cotă (Mohr), 1 ml</t>
  </si>
  <si>
    <t>Pipeta gradata</t>
  </si>
  <si>
    <t>5ml, clasa A</t>
  </si>
  <si>
    <t xml:space="preserve">Pipetă gradata </t>
  </si>
  <si>
    <t>10 ml, neterminal. Clasa A</t>
  </si>
  <si>
    <t>1 ml.  Clasa A</t>
  </si>
  <si>
    <t>20 ml, clasa A</t>
  </si>
  <si>
    <t>2 ml.  Clasa A</t>
  </si>
  <si>
    <t>Microbiureta cu robinet orizontal,   5ml</t>
  </si>
  <si>
    <t>Clasa A, precizie 0,02 ml</t>
  </si>
  <si>
    <t>Accesorii, sticlarie si vesela de precizie clasa B</t>
  </si>
  <si>
    <t>Ansa microbiologoca</t>
  </si>
  <si>
    <t>d-1mm</t>
  </si>
  <si>
    <t>d-2mm</t>
  </si>
  <si>
    <t>d-5mm</t>
  </si>
  <si>
    <t>Aparat din sticla</t>
  </si>
  <si>
    <t>Aparat p/u distilare (sticla)</t>
  </si>
  <si>
    <t>Balon conic</t>
  </si>
  <si>
    <t>100 ml;KN -2-100-34</t>
  </si>
  <si>
    <t>250 ml;KN -2-250-34</t>
  </si>
  <si>
    <t>500 ml;KN -2-500-50(gît larg)</t>
  </si>
  <si>
    <t>KN 2-50-22, 50 ml</t>
  </si>
  <si>
    <t>Balon conic cu slif</t>
  </si>
  <si>
    <t>250 ml</t>
  </si>
  <si>
    <t>Balon cu dop rodat p/u CBO</t>
  </si>
  <si>
    <t>100 ml</t>
  </si>
  <si>
    <t>Balon cu fund plat</t>
  </si>
  <si>
    <t>500 ml, din sticla bruna p/u biureta automata, cu slif 29/32</t>
  </si>
  <si>
    <t>V= 2 litri</t>
  </si>
  <si>
    <t>Balon cu fund rotund</t>
  </si>
  <si>
    <t>500 ml, cu slif 29/32, git scurt</t>
  </si>
  <si>
    <t>Balon cu fund rotund si slif 29/32</t>
  </si>
  <si>
    <t>2000 ml</t>
  </si>
  <si>
    <t>Balon Kjeldal</t>
  </si>
  <si>
    <t>Bara magnetica p/u agitat</t>
  </si>
  <si>
    <t>Cana de portelan</t>
  </si>
  <si>
    <t>V= 0,5 litru</t>
  </si>
  <si>
    <t>V= 0,75 litru</t>
  </si>
  <si>
    <t>V= 1 litru</t>
  </si>
  <si>
    <t>Ceasca de portelan</t>
  </si>
  <si>
    <t>50 ml</t>
  </si>
  <si>
    <t>Cartus de extractie din celuloza pura</t>
  </si>
  <si>
    <t>d-33-80 mm, CMO 111148, set - 25 buc</t>
  </si>
  <si>
    <t>set</t>
  </si>
  <si>
    <t>Ceasca Petri ONUMBRA</t>
  </si>
  <si>
    <t>D= 75 mm</t>
  </si>
  <si>
    <t>100 ml, cuva de evaporare</t>
  </si>
  <si>
    <t>Cilindru gradat, plastic</t>
  </si>
  <si>
    <t>500 ml</t>
  </si>
  <si>
    <t>Clame</t>
  </si>
  <si>
    <t xml:space="preserve">p/u  furtun </t>
  </si>
  <si>
    <t>Creuzeta p/u calcinare</t>
  </si>
  <si>
    <t>cu capac, d-32mm</t>
  </si>
  <si>
    <t xml:space="preserve">Cupa de decantare a extractului </t>
  </si>
  <si>
    <t>p/u Soxhlet SER 148/6, cod: A00001146,  set din 6 buc.</t>
  </si>
  <si>
    <t>Cuva de quartz</t>
  </si>
  <si>
    <t>drum optic 50mm, cu capac din quartz, p/u spectrometrul standard Macro, v=17,5 ml</t>
  </si>
  <si>
    <t>drum optic 20 mm, g=1 mm, QUARTZ SUPRASIL, tip 100-QS Helma Analitics</t>
  </si>
  <si>
    <t>drum optic 40 mm, g=1 mm, QUARTZ SUPRASIL, tip 100-QS Helma Analitics</t>
  </si>
  <si>
    <t>Cuve p/u fotocalorimetru KFK</t>
  </si>
  <si>
    <t>drum optic 50 mm</t>
  </si>
  <si>
    <t>Eprubete Durham p/u microbiologie</t>
  </si>
  <si>
    <t>V=0,5 ml, d-6 mm, cutie a cite 250 buc</t>
  </si>
  <si>
    <t>cutie</t>
  </si>
  <si>
    <t>Garnituri cauciuc butil</t>
  </si>
  <si>
    <t>p/u Soxhlet SER 148/6, cod: 10000009</t>
  </si>
  <si>
    <t>Fiola de cintarire</t>
  </si>
  <si>
    <t>29/34</t>
  </si>
  <si>
    <t>Ferule din grafit p/u cromatograf</t>
  </si>
  <si>
    <t>1/8 inch, TECNOCROMA, TR-T031003, cutie a cite 10 buc</t>
  </si>
  <si>
    <t>1/16 inch, TECNOCROMA, TR-T031103, cutie a cite 10 buc</t>
  </si>
  <si>
    <t>Fiole cromatografice</t>
  </si>
  <si>
    <t>V=20 ml, sticla transparenta, p/u analiza fazei gazoase. Sigma-Aldrich nr.5188-2753 si capace nr. 5188-2753</t>
  </si>
  <si>
    <t>plastic</t>
  </si>
  <si>
    <t>Flacon cu capac p/u prelevarea probelor la bacteriologie</t>
  </si>
  <si>
    <t>V=500 ml, termorezistent 180 °C</t>
  </si>
  <si>
    <t>Foarfeca anatomica</t>
  </si>
  <si>
    <t>inox</t>
  </si>
  <si>
    <t>Furtun cauciuc netransparent</t>
  </si>
  <si>
    <t>Ø 8 mm</t>
  </si>
  <si>
    <t>m</t>
  </si>
  <si>
    <t>Furtun silicon</t>
  </si>
  <si>
    <t>Ø 6 mm</t>
  </si>
  <si>
    <t>Ø 10 mm</t>
  </si>
  <si>
    <t>Ø 8/2 mm</t>
  </si>
  <si>
    <t>Ø 15/3 mm</t>
  </si>
  <si>
    <t xml:space="preserve">Lampa bactericida </t>
  </si>
  <si>
    <t>Magnet</t>
  </si>
  <si>
    <t>p/u amesticator</t>
  </si>
  <si>
    <t>Microspatula</t>
  </si>
  <si>
    <t>Inox, 150 mm</t>
  </si>
  <si>
    <t>Pahar din portelan</t>
  </si>
  <si>
    <t>V= 0,4 litru</t>
  </si>
  <si>
    <t>Pahar gradat, plastic</t>
  </si>
  <si>
    <t>150 ml</t>
  </si>
  <si>
    <t>200 ml</t>
  </si>
  <si>
    <t xml:space="preserve">50 ml </t>
  </si>
  <si>
    <t xml:space="preserve">1000 ml </t>
  </si>
  <si>
    <t xml:space="preserve">100 ml </t>
  </si>
  <si>
    <t xml:space="preserve">250 ml </t>
  </si>
  <si>
    <t xml:space="preserve">400 ml (jos) </t>
  </si>
  <si>
    <t xml:space="preserve">500 ml </t>
  </si>
  <si>
    <t>500 ml (jos)</t>
  </si>
  <si>
    <t>600 ml (jos)</t>
  </si>
  <si>
    <t xml:space="preserve">800 ml </t>
  </si>
  <si>
    <t xml:space="preserve">200 ml </t>
  </si>
  <si>
    <t>Para A-1</t>
  </si>
  <si>
    <t>Para p/u pipeta Git lung</t>
  </si>
  <si>
    <t>D&amp;N 4700002</t>
  </si>
  <si>
    <t>Para p/u pipete</t>
  </si>
  <si>
    <t>Perie p/u spalat eprubete</t>
  </si>
  <si>
    <t>mica</t>
  </si>
  <si>
    <t>Perie p/u spalat vesela</t>
  </si>
  <si>
    <t>medie</t>
  </si>
  <si>
    <t>Pilnie de separare in forma de para</t>
  </si>
  <si>
    <t xml:space="preserve">Pilnie de separare </t>
  </si>
  <si>
    <t>Plinie din plastic</t>
  </si>
  <si>
    <t>105 mm</t>
  </si>
  <si>
    <t>75 mm</t>
  </si>
  <si>
    <t>Plinie din sticla</t>
  </si>
  <si>
    <t>36 mm</t>
  </si>
  <si>
    <t>52 mm</t>
  </si>
  <si>
    <t>60 mm</t>
  </si>
  <si>
    <t>72 mm</t>
  </si>
  <si>
    <t xml:space="preserve">Pinceta </t>
  </si>
  <si>
    <t>Piseta standart</t>
  </si>
  <si>
    <t>Picuratoare suster</t>
  </si>
  <si>
    <t>0-40°C VIT -2, 15-40°C, verificare metrologica</t>
  </si>
  <si>
    <t>VIT -1,0-25°C, verificare metrologica</t>
  </si>
  <si>
    <t>Racord cu slif</t>
  </si>
  <si>
    <t>d-29/32</t>
  </si>
  <si>
    <t>Refrigerent cu 8 bule, cu slif exterior</t>
  </si>
  <si>
    <t>D-29/32</t>
  </si>
  <si>
    <t>Refrigerent cu 6 bule, cu slif exterior</t>
  </si>
  <si>
    <t>Sticlute de pocrov</t>
  </si>
  <si>
    <t>18x18 mm, cutii a cite 100 bucati</t>
  </si>
  <si>
    <t xml:space="preserve">cutie </t>
  </si>
  <si>
    <t>Seringa din sticla, gradata</t>
  </si>
  <si>
    <t>V=1-2,5 ml, tip Hamelton p/u gaze, cu stoc de inox si piston de teflon</t>
  </si>
  <si>
    <t>buc.</t>
  </si>
  <si>
    <t>Termometru</t>
  </si>
  <si>
    <t>TT J-M (-30;+50)°C, precizie 0,5 °C</t>
  </si>
  <si>
    <t>Tava din plastic</t>
  </si>
  <si>
    <t>35 x 23 cm</t>
  </si>
  <si>
    <t>45 x 35 x 7,5 cm</t>
  </si>
  <si>
    <t>Uscator p/u eprubete si vesela chimica</t>
  </si>
  <si>
    <t>Vas p/u microbiureta</t>
  </si>
  <si>
    <t>Vas barbotar</t>
  </si>
  <si>
    <t>Drexel, 250 ml</t>
  </si>
  <si>
    <t>Anexa nr. 1</t>
  </si>
  <si>
    <t>Preţ unitar, lei inclusiv TVA</t>
  </si>
  <si>
    <t>Suma, lei inclusiv TVA</t>
  </si>
  <si>
    <r>
      <t xml:space="preserve">200 ml, </t>
    </r>
    <r>
      <rPr>
        <sz val="8"/>
        <rFont val="Arial Cyr"/>
        <family val="2"/>
      </rPr>
      <t>Ø</t>
    </r>
    <r>
      <rPr>
        <sz val="8"/>
        <rFont val="Times New Roman"/>
        <family val="1"/>
      </rPr>
      <t xml:space="preserve"> 29/32 </t>
    </r>
  </si>
  <si>
    <t>Total pentru lotul nr. 1</t>
  </si>
  <si>
    <t>Total pentru lotul nr. 2</t>
  </si>
  <si>
    <t>Vesela chimică şi accesorii</t>
  </si>
  <si>
    <t>Biuretă automata p/u titrare 20-25ml</t>
  </si>
  <si>
    <t>1000 ml, SJ 29/32</t>
  </si>
  <si>
    <t>250 ml, SJ 29/32</t>
  </si>
  <si>
    <t>500 ml, SJ 29/32</t>
  </si>
  <si>
    <t>1000 ml; shlif 29 mm, din sticla bruna</t>
  </si>
  <si>
    <t>Recipient p/u prelevarea probelor</t>
  </si>
  <si>
    <t>V=1L, sticla bruna</t>
  </si>
  <si>
    <t>Psihrometru</t>
  </si>
  <si>
    <t>Flacon cu picuratoare</t>
  </si>
  <si>
    <t>Cilindru gradat sticlă</t>
  </si>
  <si>
    <t>Cilindru gradat sticlă, cu nasuc si talpa</t>
  </si>
  <si>
    <t>Tip Soxlet, 250 ml (refregerent, colbă, extractor)</t>
  </si>
  <si>
    <t>refregerent, recipient 2000 ml</t>
  </si>
  <si>
    <t>L-90 cm, ДБ-30M</t>
  </si>
  <si>
    <t>Pahar sticlă termorezistent</t>
  </si>
  <si>
    <t>GOST 25336-82, 50 ml</t>
  </si>
  <si>
    <t>Veselă de prelevare a probelor</t>
  </si>
  <si>
    <t>Borcane transparente din policlorvinil</t>
  </si>
  <si>
    <t>3L</t>
  </si>
  <si>
    <t>5L</t>
  </si>
  <si>
    <t>Total pentru lotul nr. 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</si>
</sst>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5">
    <font>
      <sz val="10"/>
      <name val="Arial"/>
      <family val="2"/>
    </font>
    <font>
      <sz val="13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vertical="center" wrapText="1"/>
    </xf>
    <xf numFmtId="2" fontId="5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2" fontId="5" fillId="0" borderId="24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2" fontId="5" fillId="0" borderId="27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5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9" fillId="0" borderId="32" xfId="0" applyFont="1" applyBorder="1" applyAlignment="1">
      <alignment vertical="top"/>
    </xf>
    <xf numFmtId="0" fontId="5" fillId="0" borderId="2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/>
    </xf>
    <xf numFmtId="1" fontId="5" fillId="0" borderId="23" xfId="0" applyNumberFormat="1" applyFont="1" applyBorder="1" applyAlignment="1">
      <alignment horizontal="center" vertical="top" wrapText="1"/>
    </xf>
    <xf numFmtId="1" fontId="5" fillId="0" borderId="25" xfId="0" applyNumberFormat="1" applyFont="1" applyBorder="1" applyAlignment="1">
      <alignment horizontal="center" vertical="top" wrapText="1"/>
    </xf>
    <xf numFmtId="1" fontId="5" fillId="0" borderId="27" xfId="0" applyNumberFormat="1" applyFont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right" wrapText="1"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5" xfId="0" applyFont="1" applyBorder="1" applyAlignment="1">
      <alignment vertical="top" wrapText="1"/>
    </xf>
    <xf numFmtId="2" fontId="5" fillId="0" borderId="36" xfId="0" applyNumberFormat="1" applyFont="1" applyBorder="1" applyAlignment="1">
      <alignment horizontal="center" wrapText="1"/>
    </xf>
    <xf numFmtId="2" fontId="5" fillId="0" borderId="37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2" fillId="33" borderId="34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1" fontId="5" fillId="0" borderId="32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3" sqref="A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270"/>
  <sheetViews>
    <sheetView tabSelected="1" view="pageBreakPreview" zoomScale="175" zoomScaleNormal="70" zoomScaleSheetLayoutView="175" zoomScalePageLayoutView="0" workbookViewId="0" topLeftCell="A1">
      <pane ySplit="3" topLeftCell="A139" activePane="bottomLeft" state="frozen"/>
      <selection pane="topLeft" activeCell="B1" sqref="B1"/>
      <selection pane="bottomLeft" activeCell="J144" sqref="J144"/>
    </sheetView>
  </sheetViews>
  <sheetFormatPr defaultColWidth="9.140625" defaultRowHeight="12.75" outlineLevelCol="2"/>
  <cols>
    <col min="1" max="1" width="0" style="1" hidden="1" customWidth="1"/>
    <col min="2" max="2" width="5.140625" style="1" customWidth="1"/>
    <col min="3" max="3" width="16.00390625" style="1" customWidth="1"/>
    <col min="4" max="4" width="4.421875" style="1" customWidth="1"/>
    <col min="5" max="5" width="22.7109375" style="1" customWidth="1"/>
    <col min="6" max="6" width="27.00390625" style="2" customWidth="1"/>
    <col min="7" max="7" width="5.00390625" style="1" customWidth="1"/>
    <col min="8" max="8" width="5.7109375" style="1" customWidth="1"/>
    <col min="9" max="9" width="7.421875" style="1" customWidth="1"/>
    <col min="10" max="10" width="8.140625" style="1" customWidth="1" collapsed="1"/>
    <col min="11" max="11" width="10.00390625" style="1" hidden="1" customWidth="1" outlineLevel="2"/>
    <col min="12" max="12" width="10.8515625" style="1" hidden="1" customWidth="1" outlineLevel="2"/>
    <col min="13" max="13" width="11.00390625" style="1" hidden="1" customWidth="1" outlineLevel="2"/>
    <col min="14" max="14" width="13.57421875" style="1" hidden="1" customWidth="1" outlineLevel="2"/>
    <col min="15" max="17" width="0" style="1" hidden="1" customWidth="1"/>
    <col min="18" max="16384" width="9.140625" style="1" customWidth="1"/>
  </cols>
  <sheetData>
    <row r="1" spans="2:17" ht="23.25" customHeight="1">
      <c r="B1" s="69" t="s">
        <v>195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40.5" customHeight="1">
      <c r="B2" s="70" t="s">
        <v>189</v>
      </c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9"/>
      <c r="P2" s="9"/>
      <c r="Q2" s="9"/>
    </row>
    <row r="3" spans="2:17" s="16" customFormat="1" ht="46.5" customHeight="1">
      <c r="B3" s="23" t="s">
        <v>0</v>
      </c>
      <c r="C3" s="20" t="s">
        <v>1</v>
      </c>
      <c r="D3" s="20" t="s">
        <v>2</v>
      </c>
      <c r="E3" s="23" t="s">
        <v>3</v>
      </c>
      <c r="F3" s="24" t="s">
        <v>4</v>
      </c>
      <c r="G3" s="20" t="s">
        <v>5</v>
      </c>
      <c r="H3" s="20" t="s">
        <v>6</v>
      </c>
      <c r="I3" s="20" t="s">
        <v>190</v>
      </c>
      <c r="J3" s="20" t="s">
        <v>191</v>
      </c>
      <c r="K3" s="21" t="s">
        <v>7</v>
      </c>
      <c r="L3" s="17" t="s">
        <v>8</v>
      </c>
      <c r="M3" s="17" t="s">
        <v>9</v>
      </c>
      <c r="N3" s="17" t="s">
        <v>10</v>
      </c>
      <c r="O3" s="18"/>
      <c r="P3" s="19"/>
      <c r="Q3" s="19"/>
    </row>
    <row r="4" spans="1:17" ht="18" customHeight="1">
      <c r="A4" s="3"/>
      <c r="B4" s="39">
        <v>1</v>
      </c>
      <c r="C4" s="67" t="s">
        <v>11</v>
      </c>
      <c r="D4" s="59">
        <v>1</v>
      </c>
      <c r="E4" s="47" t="s">
        <v>12</v>
      </c>
      <c r="F4" s="47" t="s">
        <v>13</v>
      </c>
      <c r="G4" s="59" t="s">
        <v>14</v>
      </c>
      <c r="H4" s="64">
        <f aca="true" t="shared" si="0" ref="H4:H34">SUM(K4,L4,M4,N4)</f>
        <v>2</v>
      </c>
      <c r="I4" s="30"/>
      <c r="J4" s="31"/>
      <c r="K4" s="12">
        <v>2</v>
      </c>
      <c r="L4" s="11"/>
      <c r="M4" s="11"/>
      <c r="N4" s="11"/>
      <c r="O4" s="13"/>
      <c r="P4" s="10"/>
      <c r="Q4" s="10"/>
    </row>
    <row r="5" spans="1:17" ht="12.75">
      <c r="A5" s="5"/>
      <c r="B5" s="40"/>
      <c r="C5" s="68"/>
      <c r="D5" s="60">
        <f>D4+1</f>
        <v>2</v>
      </c>
      <c r="E5" s="48" t="s">
        <v>15</v>
      </c>
      <c r="F5" s="48" t="s">
        <v>13</v>
      </c>
      <c r="G5" s="60" t="s">
        <v>14</v>
      </c>
      <c r="H5" s="65">
        <f t="shared" si="0"/>
        <v>1</v>
      </c>
      <c r="I5" s="32"/>
      <c r="J5" s="33"/>
      <c r="K5" s="22"/>
      <c r="L5" s="11"/>
      <c r="M5" s="11">
        <v>1</v>
      </c>
      <c r="N5" s="11"/>
      <c r="O5" s="13"/>
      <c r="P5" s="10"/>
      <c r="Q5" s="10"/>
    </row>
    <row r="6" spans="1:17" ht="12.75">
      <c r="A6" s="5"/>
      <c r="B6" s="40"/>
      <c r="C6" s="68"/>
      <c r="D6" s="60">
        <f aca="true" t="shared" si="1" ref="D6:D34">D5+1</f>
        <v>3</v>
      </c>
      <c r="E6" s="48" t="s">
        <v>16</v>
      </c>
      <c r="F6" s="48" t="s">
        <v>13</v>
      </c>
      <c r="G6" s="60" t="s">
        <v>14</v>
      </c>
      <c r="H6" s="65">
        <f t="shared" si="0"/>
        <v>4</v>
      </c>
      <c r="I6" s="32"/>
      <c r="J6" s="33"/>
      <c r="K6" s="22">
        <v>2</v>
      </c>
      <c r="L6" s="11">
        <v>2</v>
      </c>
      <c r="M6" s="11"/>
      <c r="N6" s="11"/>
      <c r="O6" s="10"/>
      <c r="P6" s="10"/>
      <c r="Q6" s="10"/>
    </row>
    <row r="7" spans="1:17" ht="12.75">
      <c r="A7" s="5"/>
      <c r="B7" s="40"/>
      <c r="C7" s="68"/>
      <c r="D7" s="60">
        <f t="shared" si="1"/>
        <v>4</v>
      </c>
      <c r="E7" s="48" t="s">
        <v>17</v>
      </c>
      <c r="F7" s="48" t="s">
        <v>13</v>
      </c>
      <c r="G7" s="60" t="s">
        <v>14</v>
      </c>
      <c r="H7" s="65">
        <f t="shared" si="0"/>
        <v>35</v>
      </c>
      <c r="I7" s="32"/>
      <c r="J7" s="33"/>
      <c r="K7" s="22">
        <v>10</v>
      </c>
      <c r="L7" s="11">
        <v>25</v>
      </c>
      <c r="M7" s="11"/>
      <c r="N7" s="14"/>
      <c r="O7" s="10"/>
      <c r="P7" s="10"/>
      <c r="Q7" s="10" t="s">
        <v>18</v>
      </c>
    </row>
    <row r="8" spans="1:17" ht="12.75">
      <c r="A8" s="5"/>
      <c r="B8" s="26"/>
      <c r="C8" s="27"/>
      <c r="D8" s="60">
        <f t="shared" si="1"/>
        <v>5</v>
      </c>
      <c r="E8" s="48" t="s">
        <v>19</v>
      </c>
      <c r="F8" s="48" t="s">
        <v>13</v>
      </c>
      <c r="G8" s="60" t="s">
        <v>14</v>
      </c>
      <c r="H8" s="65">
        <f t="shared" si="0"/>
        <v>6</v>
      </c>
      <c r="I8" s="32"/>
      <c r="J8" s="33"/>
      <c r="K8" s="22">
        <v>6</v>
      </c>
      <c r="L8" s="11"/>
      <c r="M8" s="11"/>
      <c r="N8" s="11"/>
      <c r="O8" s="10"/>
      <c r="P8" s="10"/>
      <c r="Q8" s="10"/>
    </row>
    <row r="9" spans="1:17" ht="12.75">
      <c r="A9" s="5"/>
      <c r="B9" s="26"/>
      <c r="C9" s="27"/>
      <c r="D9" s="60">
        <f t="shared" si="1"/>
        <v>6</v>
      </c>
      <c r="E9" s="48" t="s">
        <v>20</v>
      </c>
      <c r="F9" s="48" t="s">
        <v>13</v>
      </c>
      <c r="G9" s="60" t="s">
        <v>14</v>
      </c>
      <c r="H9" s="65">
        <f t="shared" si="0"/>
        <v>2</v>
      </c>
      <c r="I9" s="32"/>
      <c r="J9" s="33"/>
      <c r="K9" s="22"/>
      <c r="L9" s="11">
        <v>2</v>
      </c>
      <c r="M9" s="11"/>
      <c r="N9" s="11"/>
      <c r="O9" s="10"/>
      <c r="P9" s="10"/>
      <c r="Q9" s="10"/>
    </row>
    <row r="10" spans="1:17" ht="12.75">
      <c r="A10" s="5"/>
      <c r="B10" s="26"/>
      <c r="C10" s="27"/>
      <c r="D10" s="60">
        <f t="shared" si="1"/>
        <v>7</v>
      </c>
      <c r="E10" s="48" t="s">
        <v>21</v>
      </c>
      <c r="F10" s="48" t="s">
        <v>13</v>
      </c>
      <c r="G10" s="60" t="s">
        <v>14</v>
      </c>
      <c r="H10" s="65">
        <f t="shared" si="0"/>
        <v>160</v>
      </c>
      <c r="I10" s="32"/>
      <c r="J10" s="33"/>
      <c r="K10" s="22">
        <v>10</v>
      </c>
      <c r="L10" s="11">
        <v>150</v>
      </c>
      <c r="M10" s="11"/>
      <c r="N10" s="11"/>
      <c r="O10" s="10"/>
      <c r="P10" s="10"/>
      <c r="Q10" s="10"/>
    </row>
    <row r="11" spans="1:17" ht="12.75">
      <c r="A11" s="5"/>
      <c r="B11" s="26"/>
      <c r="C11" s="27"/>
      <c r="D11" s="60">
        <f t="shared" si="1"/>
        <v>8</v>
      </c>
      <c r="E11" s="48" t="s">
        <v>22</v>
      </c>
      <c r="F11" s="48" t="s">
        <v>13</v>
      </c>
      <c r="G11" s="60" t="s">
        <v>14</v>
      </c>
      <c r="H11" s="65">
        <f t="shared" si="0"/>
        <v>10</v>
      </c>
      <c r="I11" s="32"/>
      <c r="J11" s="33"/>
      <c r="K11" s="22"/>
      <c r="L11" s="11"/>
      <c r="M11" s="11"/>
      <c r="N11" s="11">
        <v>10</v>
      </c>
      <c r="O11" s="10"/>
      <c r="P11" s="10"/>
      <c r="Q11" s="10"/>
    </row>
    <row r="12" spans="1:17" ht="12.75">
      <c r="A12" s="5"/>
      <c r="B12" s="26"/>
      <c r="C12" s="27"/>
      <c r="D12" s="60">
        <f t="shared" si="1"/>
        <v>9</v>
      </c>
      <c r="E12" s="48" t="s">
        <v>23</v>
      </c>
      <c r="F12" s="48" t="s">
        <v>24</v>
      </c>
      <c r="G12" s="60" t="s">
        <v>14</v>
      </c>
      <c r="H12" s="65">
        <f t="shared" si="0"/>
        <v>10</v>
      </c>
      <c r="I12" s="32"/>
      <c r="J12" s="33"/>
      <c r="K12" s="22"/>
      <c r="L12" s="11"/>
      <c r="M12" s="11"/>
      <c r="N12" s="11">
        <v>10</v>
      </c>
      <c r="O12" s="10"/>
      <c r="P12" s="10"/>
      <c r="Q12" s="10"/>
    </row>
    <row r="13" spans="1:17" ht="12.75">
      <c r="A13" s="5"/>
      <c r="B13" s="26"/>
      <c r="C13" s="27"/>
      <c r="D13" s="60">
        <f t="shared" si="1"/>
        <v>10</v>
      </c>
      <c r="E13" s="48" t="s">
        <v>25</v>
      </c>
      <c r="F13" s="48" t="s">
        <v>24</v>
      </c>
      <c r="G13" s="60" t="s">
        <v>14</v>
      </c>
      <c r="H13" s="65">
        <f t="shared" si="0"/>
        <v>10</v>
      </c>
      <c r="I13" s="32"/>
      <c r="J13" s="33"/>
      <c r="K13" s="22"/>
      <c r="L13" s="11"/>
      <c r="M13" s="11"/>
      <c r="N13" s="11">
        <v>10</v>
      </c>
      <c r="O13" s="10"/>
      <c r="P13" s="10"/>
      <c r="Q13" s="10"/>
    </row>
    <row r="14" spans="1:17" ht="22.5">
      <c r="A14" s="5"/>
      <c r="B14" s="26"/>
      <c r="C14" s="27"/>
      <c r="D14" s="60">
        <f t="shared" si="1"/>
        <v>11</v>
      </c>
      <c r="E14" s="49" t="s">
        <v>196</v>
      </c>
      <c r="F14" s="48" t="s">
        <v>26</v>
      </c>
      <c r="G14" s="60" t="s">
        <v>14</v>
      </c>
      <c r="H14" s="65">
        <f t="shared" si="0"/>
        <v>1</v>
      </c>
      <c r="I14" s="32"/>
      <c r="J14" s="33"/>
      <c r="K14" s="22"/>
      <c r="L14" s="11"/>
      <c r="M14" s="11"/>
      <c r="N14" s="11">
        <v>1</v>
      </c>
      <c r="O14" s="10"/>
      <c r="P14" s="10"/>
      <c r="Q14" s="10"/>
    </row>
    <row r="15" spans="1:17" ht="12.75">
      <c r="A15" s="5"/>
      <c r="B15" s="26"/>
      <c r="C15" s="27"/>
      <c r="D15" s="60">
        <f t="shared" si="1"/>
        <v>12</v>
      </c>
      <c r="E15" s="49" t="s">
        <v>27</v>
      </c>
      <c r="F15" s="48" t="s">
        <v>28</v>
      </c>
      <c r="G15" s="60" t="s">
        <v>14</v>
      </c>
      <c r="H15" s="65">
        <f t="shared" si="0"/>
        <v>1</v>
      </c>
      <c r="I15" s="32"/>
      <c r="J15" s="33"/>
      <c r="K15" s="22"/>
      <c r="L15" s="11"/>
      <c r="M15" s="11"/>
      <c r="N15" s="11">
        <v>1</v>
      </c>
      <c r="O15" s="10"/>
      <c r="P15" s="10"/>
      <c r="Q15" s="10"/>
    </row>
    <row r="16" spans="2:17" ht="12.75">
      <c r="B16" s="26"/>
      <c r="C16" s="27"/>
      <c r="D16" s="60">
        <f t="shared" si="1"/>
        <v>13</v>
      </c>
      <c r="E16" s="49" t="s">
        <v>205</v>
      </c>
      <c r="F16" s="50" t="s">
        <v>29</v>
      </c>
      <c r="G16" s="60" t="s">
        <v>14</v>
      </c>
      <c r="H16" s="65">
        <f t="shared" si="0"/>
        <v>6</v>
      </c>
      <c r="I16" s="32"/>
      <c r="J16" s="33"/>
      <c r="K16" s="22"/>
      <c r="L16" s="11"/>
      <c r="M16" s="11">
        <v>6</v>
      </c>
      <c r="N16" s="11"/>
      <c r="O16" s="10"/>
      <c r="P16" s="10"/>
      <c r="Q16" s="10"/>
    </row>
    <row r="17" spans="2:17" ht="22.5">
      <c r="B17" s="26"/>
      <c r="C17" s="27"/>
      <c r="D17" s="60">
        <f t="shared" si="1"/>
        <v>14</v>
      </c>
      <c r="E17" s="49" t="s">
        <v>206</v>
      </c>
      <c r="F17" s="51" t="s">
        <v>30</v>
      </c>
      <c r="G17" s="60" t="s">
        <v>14</v>
      </c>
      <c r="H17" s="65">
        <f t="shared" si="0"/>
        <v>10</v>
      </c>
      <c r="I17" s="32"/>
      <c r="J17" s="33"/>
      <c r="K17" s="22"/>
      <c r="L17" s="11"/>
      <c r="M17" s="11">
        <v>8</v>
      </c>
      <c r="N17" s="11">
        <v>2</v>
      </c>
      <c r="O17" s="10"/>
      <c r="P17" s="10"/>
      <c r="Q17" s="10"/>
    </row>
    <row r="18" spans="2:17" ht="22.5">
      <c r="B18" s="26"/>
      <c r="C18" s="27"/>
      <c r="D18" s="60">
        <f t="shared" si="1"/>
        <v>15</v>
      </c>
      <c r="E18" s="49" t="s">
        <v>206</v>
      </c>
      <c r="F18" s="51" t="s">
        <v>28</v>
      </c>
      <c r="G18" s="60" t="s">
        <v>14</v>
      </c>
      <c r="H18" s="65">
        <f t="shared" si="0"/>
        <v>2</v>
      </c>
      <c r="I18" s="32"/>
      <c r="J18" s="33"/>
      <c r="K18" s="22"/>
      <c r="L18" s="11"/>
      <c r="M18" s="11"/>
      <c r="N18" s="11">
        <v>2</v>
      </c>
      <c r="O18" s="10"/>
      <c r="P18" s="10"/>
      <c r="Q18" s="10"/>
    </row>
    <row r="19" spans="1:17" ht="12.75">
      <c r="A19" s="5"/>
      <c r="B19" s="26"/>
      <c r="C19" s="27"/>
      <c r="D19" s="60">
        <f t="shared" si="1"/>
        <v>16</v>
      </c>
      <c r="E19" s="49" t="s">
        <v>31</v>
      </c>
      <c r="F19" s="48" t="s">
        <v>32</v>
      </c>
      <c r="G19" s="60" t="s">
        <v>14</v>
      </c>
      <c r="H19" s="65">
        <f t="shared" si="0"/>
        <v>8</v>
      </c>
      <c r="I19" s="32"/>
      <c r="J19" s="33"/>
      <c r="K19" s="22"/>
      <c r="L19" s="11">
        <v>3</v>
      </c>
      <c r="M19" s="11"/>
      <c r="N19" s="11">
        <v>5</v>
      </c>
      <c r="O19" s="10"/>
      <c r="P19" s="10"/>
      <c r="Q19" s="10"/>
    </row>
    <row r="20" spans="1:17" ht="12.75">
      <c r="A20" s="5"/>
      <c r="B20" s="26"/>
      <c r="C20" s="27"/>
      <c r="D20" s="60">
        <f t="shared" si="1"/>
        <v>17</v>
      </c>
      <c r="E20" s="49" t="s">
        <v>33</v>
      </c>
      <c r="F20" s="48" t="s">
        <v>32</v>
      </c>
      <c r="G20" s="60" t="s">
        <v>14</v>
      </c>
      <c r="H20" s="65">
        <f t="shared" si="0"/>
        <v>15</v>
      </c>
      <c r="I20" s="32"/>
      <c r="J20" s="33"/>
      <c r="K20" s="22"/>
      <c r="L20" s="11">
        <v>10</v>
      </c>
      <c r="M20" s="11"/>
      <c r="N20" s="11">
        <v>5</v>
      </c>
      <c r="O20" s="10"/>
      <c r="P20" s="10"/>
      <c r="Q20" s="10"/>
    </row>
    <row r="21" spans="1:17" ht="12.75">
      <c r="A21" s="5"/>
      <c r="B21" s="26"/>
      <c r="C21" s="27"/>
      <c r="D21" s="60">
        <f t="shared" si="1"/>
        <v>18</v>
      </c>
      <c r="E21" s="49" t="s">
        <v>34</v>
      </c>
      <c r="F21" s="48" t="s">
        <v>32</v>
      </c>
      <c r="G21" s="60" t="s">
        <v>14</v>
      </c>
      <c r="H21" s="65">
        <f t="shared" si="0"/>
        <v>15</v>
      </c>
      <c r="I21" s="32"/>
      <c r="J21" s="33"/>
      <c r="K21" s="22"/>
      <c r="L21" s="11">
        <v>10</v>
      </c>
      <c r="M21" s="11"/>
      <c r="N21" s="11">
        <v>5</v>
      </c>
      <c r="O21" s="10"/>
      <c r="P21" s="10"/>
      <c r="Q21" s="10"/>
    </row>
    <row r="22" spans="1:17" ht="12.75">
      <c r="A22" s="5"/>
      <c r="B22" s="26"/>
      <c r="C22" s="27"/>
      <c r="D22" s="60">
        <f t="shared" si="1"/>
        <v>19</v>
      </c>
      <c r="E22" s="49" t="s">
        <v>35</v>
      </c>
      <c r="F22" s="48" t="s">
        <v>32</v>
      </c>
      <c r="G22" s="60" t="s">
        <v>14</v>
      </c>
      <c r="H22" s="65">
        <f t="shared" si="0"/>
        <v>15</v>
      </c>
      <c r="I22" s="32"/>
      <c r="J22" s="33"/>
      <c r="K22" s="22"/>
      <c r="L22" s="11">
        <v>10</v>
      </c>
      <c r="M22" s="11"/>
      <c r="N22" s="11">
        <v>5</v>
      </c>
      <c r="O22" s="10"/>
      <c r="P22" s="10"/>
      <c r="Q22" s="10"/>
    </row>
    <row r="23" spans="1:17" ht="12.75">
      <c r="A23" s="5"/>
      <c r="B23" s="26"/>
      <c r="C23" s="27"/>
      <c r="D23" s="60">
        <f t="shared" si="1"/>
        <v>20</v>
      </c>
      <c r="E23" s="49" t="s">
        <v>36</v>
      </c>
      <c r="F23" s="48" t="s">
        <v>32</v>
      </c>
      <c r="G23" s="60" t="s">
        <v>14</v>
      </c>
      <c r="H23" s="65">
        <f t="shared" si="0"/>
        <v>30</v>
      </c>
      <c r="I23" s="32"/>
      <c r="J23" s="33"/>
      <c r="K23" s="22">
        <v>5</v>
      </c>
      <c r="L23" s="11">
        <v>16</v>
      </c>
      <c r="M23" s="11">
        <v>4</v>
      </c>
      <c r="N23" s="11">
        <v>5</v>
      </c>
      <c r="O23" s="10"/>
      <c r="P23" s="10"/>
      <c r="Q23" s="10"/>
    </row>
    <row r="24" spans="1:17" ht="12.75">
      <c r="A24" s="5"/>
      <c r="B24" s="26"/>
      <c r="C24" s="27"/>
      <c r="D24" s="60">
        <f t="shared" si="1"/>
        <v>21</v>
      </c>
      <c r="E24" s="49" t="s">
        <v>37</v>
      </c>
      <c r="F24" s="48" t="s">
        <v>32</v>
      </c>
      <c r="G24" s="60" t="s">
        <v>14</v>
      </c>
      <c r="H24" s="65">
        <f t="shared" si="0"/>
        <v>25</v>
      </c>
      <c r="I24" s="32"/>
      <c r="J24" s="33"/>
      <c r="K24" s="22"/>
      <c r="L24" s="11">
        <v>20</v>
      </c>
      <c r="M24" s="11"/>
      <c r="N24" s="11">
        <v>5</v>
      </c>
      <c r="O24" s="10"/>
      <c r="P24" s="10"/>
      <c r="Q24" s="10"/>
    </row>
    <row r="25" spans="1:17" ht="12.75">
      <c r="A25" s="5"/>
      <c r="B25" s="26"/>
      <c r="C25" s="27"/>
      <c r="D25" s="60">
        <f t="shared" si="1"/>
        <v>22</v>
      </c>
      <c r="E25" s="49" t="s">
        <v>38</v>
      </c>
      <c r="F25" s="48" t="s">
        <v>32</v>
      </c>
      <c r="G25" s="60" t="s">
        <v>14</v>
      </c>
      <c r="H25" s="65">
        <f t="shared" si="0"/>
        <v>20</v>
      </c>
      <c r="I25" s="32"/>
      <c r="J25" s="33"/>
      <c r="K25" s="22"/>
      <c r="L25" s="11">
        <v>15</v>
      </c>
      <c r="M25" s="11"/>
      <c r="N25" s="11">
        <v>5</v>
      </c>
      <c r="O25" s="10"/>
      <c r="P25" s="10"/>
      <c r="Q25" s="10"/>
    </row>
    <row r="26" spans="1:17" ht="12.75">
      <c r="A26" s="5"/>
      <c r="B26" s="26"/>
      <c r="C26" s="27"/>
      <c r="D26" s="60">
        <f t="shared" si="1"/>
        <v>23</v>
      </c>
      <c r="E26" s="49" t="s">
        <v>39</v>
      </c>
      <c r="F26" s="48" t="s">
        <v>32</v>
      </c>
      <c r="G26" s="60" t="s">
        <v>14</v>
      </c>
      <c r="H26" s="65">
        <f t="shared" si="0"/>
        <v>17</v>
      </c>
      <c r="I26" s="32"/>
      <c r="J26" s="33"/>
      <c r="K26" s="22"/>
      <c r="L26" s="11">
        <v>10</v>
      </c>
      <c r="M26" s="11">
        <v>2</v>
      </c>
      <c r="N26" s="11">
        <v>5</v>
      </c>
      <c r="O26" s="10"/>
      <c r="P26" s="10"/>
      <c r="Q26" s="10"/>
    </row>
    <row r="27" spans="1:17" ht="12.75">
      <c r="A27" s="5"/>
      <c r="B27" s="26"/>
      <c r="C27" s="27"/>
      <c r="D27" s="60">
        <f t="shared" si="1"/>
        <v>24</v>
      </c>
      <c r="E27" s="49" t="s">
        <v>40</v>
      </c>
      <c r="F27" s="48" t="s">
        <v>32</v>
      </c>
      <c r="G27" s="60" t="s">
        <v>14</v>
      </c>
      <c r="H27" s="65">
        <f t="shared" si="0"/>
        <v>15</v>
      </c>
      <c r="I27" s="32"/>
      <c r="J27" s="33"/>
      <c r="K27" s="22"/>
      <c r="L27" s="11">
        <v>10</v>
      </c>
      <c r="M27" s="11"/>
      <c r="N27" s="11">
        <v>5</v>
      </c>
      <c r="O27" s="10"/>
      <c r="P27" s="10"/>
      <c r="Q27" s="10"/>
    </row>
    <row r="28" spans="2:17" ht="11.25" customHeight="1">
      <c r="B28" s="26"/>
      <c r="C28" s="27"/>
      <c r="D28" s="60">
        <f t="shared" si="1"/>
        <v>25</v>
      </c>
      <c r="E28" s="49" t="s">
        <v>41</v>
      </c>
      <c r="F28" s="50" t="s">
        <v>42</v>
      </c>
      <c r="G28" s="60" t="s">
        <v>14</v>
      </c>
      <c r="H28" s="65">
        <f t="shared" si="0"/>
        <v>25</v>
      </c>
      <c r="I28" s="32"/>
      <c r="J28" s="33"/>
      <c r="K28" s="22">
        <v>15</v>
      </c>
      <c r="L28" s="11">
        <v>10</v>
      </c>
      <c r="M28" s="11"/>
      <c r="N28" s="11"/>
      <c r="O28" s="10"/>
      <c r="P28" s="10"/>
      <c r="Q28" s="10"/>
    </row>
    <row r="29" spans="1:17" ht="12.75">
      <c r="A29" s="5"/>
      <c r="B29" s="26"/>
      <c r="C29" s="27"/>
      <c r="D29" s="60">
        <f t="shared" si="1"/>
        <v>26</v>
      </c>
      <c r="E29" s="49" t="s">
        <v>43</v>
      </c>
      <c r="F29" s="48" t="s">
        <v>44</v>
      </c>
      <c r="G29" s="60" t="s">
        <v>14</v>
      </c>
      <c r="H29" s="65">
        <f t="shared" si="0"/>
        <v>45</v>
      </c>
      <c r="I29" s="32"/>
      <c r="J29" s="33"/>
      <c r="K29" s="22">
        <v>30</v>
      </c>
      <c r="L29" s="11">
        <v>15</v>
      </c>
      <c r="M29" s="11"/>
      <c r="N29" s="11"/>
      <c r="O29" s="10"/>
      <c r="P29" s="10"/>
      <c r="Q29" s="10"/>
    </row>
    <row r="30" spans="1:17" ht="12.75">
      <c r="A30" s="5"/>
      <c r="B30" s="26"/>
      <c r="C30" s="27"/>
      <c r="D30" s="60">
        <f t="shared" si="1"/>
        <v>27</v>
      </c>
      <c r="E30" s="49" t="s">
        <v>41</v>
      </c>
      <c r="F30" s="50" t="s">
        <v>45</v>
      </c>
      <c r="G30" s="60" t="s">
        <v>14</v>
      </c>
      <c r="H30" s="65">
        <f t="shared" si="0"/>
        <v>5</v>
      </c>
      <c r="I30" s="32"/>
      <c r="J30" s="33"/>
      <c r="K30" s="22"/>
      <c r="L30" s="11">
        <v>5</v>
      </c>
      <c r="M30" s="11"/>
      <c r="N30" s="11"/>
      <c r="O30" s="10"/>
      <c r="P30" s="10"/>
      <c r="Q30" s="10"/>
    </row>
    <row r="31" spans="1:17" ht="12.75">
      <c r="A31" s="5"/>
      <c r="B31" s="26"/>
      <c r="C31" s="27"/>
      <c r="D31" s="60">
        <f t="shared" si="1"/>
        <v>28</v>
      </c>
      <c r="E31" s="49" t="s">
        <v>41</v>
      </c>
      <c r="F31" s="50" t="s">
        <v>46</v>
      </c>
      <c r="G31" s="60" t="s">
        <v>14</v>
      </c>
      <c r="H31" s="65">
        <f t="shared" si="0"/>
        <v>5</v>
      </c>
      <c r="I31" s="32"/>
      <c r="J31" s="33"/>
      <c r="K31" s="22"/>
      <c r="L31" s="11">
        <v>1</v>
      </c>
      <c r="M31" s="11">
        <v>4</v>
      </c>
      <c r="N31" s="11"/>
      <c r="O31" s="10"/>
      <c r="P31" s="10"/>
      <c r="Q31" s="10"/>
    </row>
    <row r="32" spans="1:17" ht="12.75">
      <c r="A32" s="5"/>
      <c r="B32" s="26"/>
      <c r="C32" s="27"/>
      <c r="D32" s="60">
        <f t="shared" si="1"/>
        <v>29</v>
      </c>
      <c r="E32" s="49" t="s">
        <v>41</v>
      </c>
      <c r="F32" s="50" t="s">
        <v>28</v>
      </c>
      <c r="G32" s="60" t="s">
        <v>14</v>
      </c>
      <c r="H32" s="65">
        <f t="shared" si="0"/>
        <v>5</v>
      </c>
      <c r="I32" s="32"/>
      <c r="J32" s="33"/>
      <c r="K32" s="22"/>
      <c r="L32" s="11">
        <v>1</v>
      </c>
      <c r="M32" s="11">
        <v>4</v>
      </c>
      <c r="N32" s="11"/>
      <c r="O32" s="10"/>
      <c r="P32" s="10"/>
      <c r="Q32" s="10"/>
    </row>
    <row r="33" spans="1:17" ht="12.75">
      <c r="A33" s="5"/>
      <c r="B33" s="26"/>
      <c r="C33" s="27"/>
      <c r="D33" s="60">
        <f t="shared" si="1"/>
        <v>30</v>
      </c>
      <c r="E33" s="49" t="s">
        <v>41</v>
      </c>
      <c r="F33" s="50" t="s">
        <v>47</v>
      </c>
      <c r="G33" s="60" t="s">
        <v>14</v>
      </c>
      <c r="H33" s="65">
        <f t="shared" si="0"/>
        <v>5</v>
      </c>
      <c r="I33" s="32"/>
      <c r="J33" s="33"/>
      <c r="K33" s="22"/>
      <c r="L33" s="11">
        <v>5</v>
      </c>
      <c r="M33" s="11"/>
      <c r="N33" s="11"/>
      <c r="O33" s="10"/>
      <c r="P33" s="10"/>
      <c r="Q33" s="10"/>
    </row>
    <row r="34" spans="2:17" ht="22.5">
      <c r="B34" s="28"/>
      <c r="C34" s="29"/>
      <c r="D34" s="60">
        <f t="shared" si="1"/>
        <v>31</v>
      </c>
      <c r="E34" s="52" t="s">
        <v>48</v>
      </c>
      <c r="F34" s="53" t="s">
        <v>49</v>
      </c>
      <c r="G34" s="62" t="s">
        <v>14</v>
      </c>
      <c r="H34" s="66">
        <f t="shared" si="0"/>
        <v>1</v>
      </c>
      <c r="I34" s="34"/>
      <c r="J34" s="35"/>
      <c r="K34" s="22">
        <v>1</v>
      </c>
      <c r="L34" s="11"/>
      <c r="M34" s="11"/>
      <c r="N34" s="11"/>
      <c r="O34" s="10"/>
      <c r="P34" s="10"/>
      <c r="Q34" s="10"/>
    </row>
    <row r="35" spans="2:17" ht="13.5" customHeight="1">
      <c r="B35" s="42" t="s">
        <v>193</v>
      </c>
      <c r="C35" s="43"/>
      <c r="D35" s="61"/>
      <c r="E35" s="54"/>
      <c r="F35" s="54"/>
      <c r="G35" s="61"/>
      <c r="H35" s="61"/>
      <c r="I35" s="44"/>
      <c r="J35" s="25"/>
      <c r="K35" s="22"/>
      <c r="L35" s="11"/>
      <c r="M35" s="11"/>
      <c r="N35" s="11"/>
      <c r="O35" s="10"/>
      <c r="P35" s="10"/>
      <c r="Q35" s="10"/>
    </row>
    <row r="36" spans="2:17" ht="31.5">
      <c r="B36" s="39">
        <v>2</v>
      </c>
      <c r="C36" s="41" t="s">
        <v>50</v>
      </c>
      <c r="D36" s="59">
        <v>1</v>
      </c>
      <c r="E36" s="55" t="s">
        <v>51</v>
      </c>
      <c r="F36" s="56" t="s">
        <v>52</v>
      </c>
      <c r="G36" s="59" t="s">
        <v>14</v>
      </c>
      <c r="H36" s="64">
        <f aca="true" t="shared" si="2" ref="H36:H67">SUM(K36,L36,M36,N36)</f>
        <v>10</v>
      </c>
      <c r="I36" s="30"/>
      <c r="J36" s="31"/>
      <c r="K36" s="22"/>
      <c r="L36" s="11">
        <v>10</v>
      </c>
      <c r="M36" s="11"/>
      <c r="N36" s="11"/>
      <c r="O36" s="10"/>
      <c r="P36" s="10"/>
      <c r="Q36" s="10"/>
    </row>
    <row r="37" spans="2:17" ht="12.75">
      <c r="B37" s="26"/>
      <c r="C37" s="15"/>
      <c r="D37" s="60">
        <v>2</v>
      </c>
      <c r="E37" s="49" t="s">
        <v>51</v>
      </c>
      <c r="F37" s="50" t="s">
        <v>53</v>
      </c>
      <c r="G37" s="60" t="s">
        <v>14</v>
      </c>
      <c r="H37" s="65">
        <f t="shared" si="2"/>
        <v>10</v>
      </c>
      <c r="I37" s="32"/>
      <c r="J37" s="33"/>
      <c r="K37" s="22"/>
      <c r="L37" s="11">
        <v>10</v>
      </c>
      <c r="M37" s="11"/>
      <c r="N37" s="11"/>
      <c r="O37" s="10"/>
      <c r="P37" s="10"/>
      <c r="Q37" s="10"/>
    </row>
    <row r="38" spans="2:17" ht="12.75">
      <c r="B38" s="26"/>
      <c r="C38" s="15"/>
      <c r="D38" s="60">
        <v>3</v>
      </c>
      <c r="E38" s="49" t="s">
        <v>51</v>
      </c>
      <c r="F38" s="50" t="s">
        <v>54</v>
      </c>
      <c r="G38" s="60" t="s">
        <v>14</v>
      </c>
      <c r="H38" s="65">
        <f t="shared" si="2"/>
        <v>10</v>
      </c>
      <c r="I38" s="32"/>
      <c r="J38" s="33"/>
      <c r="K38" s="22"/>
      <c r="L38" s="11">
        <v>10</v>
      </c>
      <c r="M38" s="11"/>
      <c r="N38" s="11"/>
      <c r="O38" s="10"/>
      <c r="P38" s="10"/>
      <c r="Q38" s="10"/>
    </row>
    <row r="39" spans="2:17" ht="22.5">
      <c r="B39" s="26"/>
      <c r="C39" s="15"/>
      <c r="D39" s="60">
        <v>4</v>
      </c>
      <c r="E39" s="49" t="s">
        <v>55</v>
      </c>
      <c r="F39" s="50" t="s">
        <v>207</v>
      </c>
      <c r="G39" s="60" t="s">
        <v>14</v>
      </c>
      <c r="H39" s="65">
        <f t="shared" si="2"/>
        <v>1</v>
      </c>
      <c r="I39" s="32"/>
      <c r="J39" s="33"/>
      <c r="K39" s="22">
        <v>1</v>
      </c>
      <c r="L39" s="11"/>
      <c r="M39" s="11"/>
      <c r="N39" s="11"/>
      <c r="O39" s="10"/>
      <c r="P39" s="10"/>
      <c r="Q39" s="10"/>
    </row>
    <row r="40" spans="2:17" ht="12.75">
      <c r="B40" s="26"/>
      <c r="C40" s="15"/>
      <c r="D40" s="60">
        <v>5</v>
      </c>
      <c r="E40" s="49" t="s">
        <v>56</v>
      </c>
      <c r="F40" s="50" t="s">
        <v>208</v>
      </c>
      <c r="G40" s="60" t="s">
        <v>14</v>
      </c>
      <c r="H40" s="65">
        <f t="shared" si="2"/>
        <v>2</v>
      </c>
      <c r="I40" s="32"/>
      <c r="J40" s="33"/>
      <c r="K40" s="22"/>
      <c r="L40" s="11"/>
      <c r="M40" s="11"/>
      <c r="N40" s="11">
        <v>2</v>
      </c>
      <c r="O40" s="10"/>
      <c r="P40" s="10"/>
      <c r="Q40" s="10"/>
    </row>
    <row r="41" spans="2:17" ht="12.75">
      <c r="B41" s="26"/>
      <c r="C41" s="15"/>
      <c r="D41" s="60">
        <v>6</v>
      </c>
      <c r="E41" s="49" t="s">
        <v>57</v>
      </c>
      <c r="F41" s="50" t="s">
        <v>58</v>
      </c>
      <c r="G41" s="60" t="s">
        <v>14</v>
      </c>
      <c r="H41" s="65">
        <f t="shared" si="2"/>
        <v>15</v>
      </c>
      <c r="I41" s="32"/>
      <c r="J41" s="33"/>
      <c r="K41" s="22">
        <v>5</v>
      </c>
      <c r="L41" s="11"/>
      <c r="M41" s="11"/>
      <c r="N41" s="11">
        <v>10</v>
      </c>
      <c r="O41" s="10"/>
      <c r="P41" s="10"/>
      <c r="Q41" s="10"/>
    </row>
    <row r="42" spans="2:17" ht="12.75">
      <c r="B42" s="26"/>
      <c r="C42" s="15"/>
      <c r="D42" s="60">
        <v>7</v>
      </c>
      <c r="E42" s="49" t="s">
        <v>57</v>
      </c>
      <c r="F42" s="50" t="s">
        <v>59</v>
      </c>
      <c r="G42" s="60" t="s">
        <v>14</v>
      </c>
      <c r="H42" s="65">
        <f t="shared" si="2"/>
        <v>45</v>
      </c>
      <c r="I42" s="32"/>
      <c r="J42" s="33"/>
      <c r="K42" s="22">
        <v>5</v>
      </c>
      <c r="L42" s="11"/>
      <c r="M42" s="11">
        <v>40</v>
      </c>
      <c r="N42" s="11"/>
      <c r="O42" s="10"/>
      <c r="P42" s="10"/>
      <c r="Q42" s="10"/>
    </row>
    <row r="43" spans="2:17" ht="12.75">
      <c r="B43" s="26"/>
      <c r="C43" s="15"/>
      <c r="D43" s="60">
        <v>8</v>
      </c>
      <c r="E43" s="49" t="s">
        <v>57</v>
      </c>
      <c r="F43" s="50" t="s">
        <v>60</v>
      </c>
      <c r="G43" s="60" t="s">
        <v>14</v>
      </c>
      <c r="H43" s="65">
        <f t="shared" si="2"/>
        <v>25</v>
      </c>
      <c r="I43" s="32"/>
      <c r="J43" s="33"/>
      <c r="K43" s="22"/>
      <c r="L43" s="11"/>
      <c r="M43" s="11">
        <v>20</v>
      </c>
      <c r="N43" s="11">
        <v>5</v>
      </c>
      <c r="O43" s="10"/>
      <c r="P43" s="10"/>
      <c r="Q43" s="10"/>
    </row>
    <row r="44" spans="2:17" ht="12.75">
      <c r="B44" s="26"/>
      <c r="C44" s="15"/>
      <c r="D44" s="60">
        <v>9</v>
      </c>
      <c r="E44" s="49" t="s">
        <v>57</v>
      </c>
      <c r="F44" s="50" t="s">
        <v>61</v>
      </c>
      <c r="G44" s="60" t="s">
        <v>14</v>
      </c>
      <c r="H44" s="65">
        <f t="shared" si="2"/>
        <v>5</v>
      </c>
      <c r="I44" s="32"/>
      <c r="J44" s="33"/>
      <c r="K44" s="22">
        <v>5</v>
      </c>
      <c r="L44" s="11"/>
      <c r="M44" s="11"/>
      <c r="N44" s="11"/>
      <c r="O44" s="10"/>
      <c r="P44" s="10"/>
      <c r="Q44" s="10"/>
    </row>
    <row r="45" spans="2:17" ht="12.75">
      <c r="B45" s="26"/>
      <c r="C45" s="15"/>
      <c r="D45" s="60">
        <v>10</v>
      </c>
      <c r="E45" s="49" t="s">
        <v>62</v>
      </c>
      <c r="F45" s="50" t="s">
        <v>63</v>
      </c>
      <c r="G45" s="60" t="s">
        <v>14</v>
      </c>
      <c r="H45" s="65">
        <f t="shared" si="2"/>
        <v>20</v>
      </c>
      <c r="I45" s="32"/>
      <c r="J45" s="33"/>
      <c r="K45" s="22">
        <v>20</v>
      </c>
      <c r="L45" s="11"/>
      <c r="M45" s="11"/>
      <c r="N45" s="11"/>
      <c r="O45" s="10"/>
      <c r="P45" s="10"/>
      <c r="Q45" s="10"/>
    </row>
    <row r="46" spans="2:17" ht="12.75">
      <c r="B46" s="26"/>
      <c r="C46" s="15"/>
      <c r="D46" s="60">
        <v>11</v>
      </c>
      <c r="E46" s="49" t="s">
        <v>64</v>
      </c>
      <c r="F46" s="50" t="s">
        <v>65</v>
      </c>
      <c r="G46" s="60" t="s">
        <v>14</v>
      </c>
      <c r="H46" s="65">
        <f t="shared" si="2"/>
        <v>10</v>
      </c>
      <c r="I46" s="32"/>
      <c r="J46" s="33"/>
      <c r="K46" s="22"/>
      <c r="L46" s="11"/>
      <c r="M46" s="11"/>
      <c r="N46" s="11">
        <v>10</v>
      </c>
      <c r="O46" s="10"/>
      <c r="P46" s="10"/>
      <c r="Q46" s="10"/>
    </row>
    <row r="47" spans="2:17" ht="12.75">
      <c r="B47" s="26"/>
      <c r="C47" s="15"/>
      <c r="D47" s="60">
        <v>12</v>
      </c>
      <c r="E47" s="49" t="s">
        <v>66</v>
      </c>
      <c r="F47" s="50" t="s">
        <v>63</v>
      </c>
      <c r="G47" s="60" t="s">
        <v>14</v>
      </c>
      <c r="H47" s="65">
        <f t="shared" si="2"/>
        <v>15</v>
      </c>
      <c r="I47" s="32"/>
      <c r="J47" s="33"/>
      <c r="K47" s="22"/>
      <c r="L47" s="11"/>
      <c r="M47" s="11"/>
      <c r="N47" s="11">
        <v>15</v>
      </c>
      <c r="O47" s="10"/>
      <c r="P47" s="10"/>
      <c r="Q47" s="10"/>
    </row>
    <row r="48" spans="2:17" ht="22.5">
      <c r="B48" s="26"/>
      <c r="C48" s="15"/>
      <c r="D48" s="60">
        <v>13</v>
      </c>
      <c r="E48" s="49" t="s">
        <v>66</v>
      </c>
      <c r="F48" s="50" t="s">
        <v>67</v>
      </c>
      <c r="G48" s="60" t="s">
        <v>14</v>
      </c>
      <c r="H48" s="65">
        <f t="shared" si="2"/>
        <v>1</v>
      </c>
      <c r="I48" s="32"/>
      <c r="J48" s="33"/>
      <c r="K48" s="22"/>
      <c r="L48" s="11"/>
      <c r="M48" s="11"/>
      <c r="N48" s="11">
        <v>1</v>
      </c>
      <c r="O48" s="10"/>
      <c r="P48" s="10"/>
      <c r="Q48" s="10"/>
    </row>
    <row r="49" spans="2:17" ht="12.75">
      <c r="B49" s="26"/>
      <c r="C49" s="15"/>
      <c r="D49" s="60">
        <v>14</v>
      </c>
      <c r="E49" s="49" t="s">
        <v>66</v>
      </c>
      <c r="F49" s="50" t="s">
        <v>68</v>
      </c>
      <c r="G49" s="60" t="s">
        <v>14</v>
      </c>
      <c r="H49" s="65">
        <f t="shared" si="2"/>
        <v>1</v>
      </c>
      <c r="I49" s="32"/>
      <c r="J49" s="33"/>
      <c r="K49" s="22">
        <v>1</v>
      </c>
      <c r="L49" s="11"/>
      <c r="M49" s="11"/>
      <c r="N49" s="11"/>
      <c r="O49" s="10"/>
      <c r="P49" s="10"/>
      <c r="Q49" s="10"/>
    </row>
    <row r="50" spans="2:17" ht="12.75">
      <c r="B50" s="26"/>
      <c r="C50" s="15"/>
      <c r="D50" s="60">
        <v>15</v>
      </c>
      <c r="E50" s="49" t="s">
        <v>69</v>
      </c>
      <c r="F50" s="50" t="s">
        <v>70</v>
      </c>
      <c r="G50" s="60" t="s">
        <v>14</v>
      </c>
      <c r="H50" s="65">
        <f t="shared" si="2"/>
        <v>10</v>
      </c>
      <c r="I50" s="32"/>
      <c r="J50" s="33"/>
      <c r="K50" s="22"/>
      <c r="L50" s="11"/>
      <c r="M50" s="11"/>
      <c r="N50" s="11">
        <v>10</v>
      </c>
      <c r="O50" s="10"/>
      <c r="P50" s="10"/>
      <c r="Q50" s="10"/>
    </row>
    <row r="51" spans="2:17" ht="11.25" customHeight="1">
      <c r="B51" s="26"/>
      <c r="C51" s="15"/>
      <c r="D51" s="60">
        <v>16</v>
      </c>
      <c r="E51" s="49" t="s">
        <v>71</v>
      </c>
      <c r="F51" s="50" t="s">
        <v>72</v>
      </c>
      <c r="G51" s="60" t="s">
        <v>14</v>
      </c>
      <c r="H51" s="65">
        <f t="shared" si="2"/>
        <v>1</v>
      </c>
      <c r="I51" s="32"/>
      <c r="J51" s="33"/>
      <c r="K51" s="22">
        <v>1</v>
      </c>
      <c r="L51" s="11"/>
      <c r="M51" s="11"/>
      <c r="N51" s="11"/>
      <c r="O51" s="10"/>
      <c r="P51" s="10"/>
      <c r="Q51" s="10"/>
    </row>
    <row r="52" spans="2:17" ht="12.75">
      <c r="B52" s="26"/>
      <c r="C52" s="15"/>
      <c r="D52" s="60">
        <v>17</v>
      </c>
      <c r="E52" s="49" t="s">
        <v>73</v>
      </c>
      <c r="F52" s="50" t="s">
        <v>192</v>
      </c>
      <c r="G52" s="60" t="s">
        <v>14</v>
      </c>
      <c r="H52" s="65">
        <f t="shared" si="2"/>
        <v>4</v>
      </c>
      <c r="I52" s="32"/>
      <c r="J52" s="33"/>
      <c r="K52" s="22">
        <v>4</v>
      </c>
      <c r="L52" s="11"/>
      <c r="M52" s="11"/>
      <c r="N52" s="11"/>
      <c r="O52" s="10"/>
      <c r="P52" s="10"/>
      <c r="Q52" s="10"/>
    </row>
    <row r="53" spans="2:17" ht="12.75">
      <c r="B53" s="26"/>
      <c r="C53" s="15"/>
      <c r="D53" s="60">
        <v>18</v>
      </c>
      <c r="E53" s="49" t="s">
        <v>74</v>
      </c>
      <c r="F53" s="50"/>
      <c r="G53" s="60" t="s">
        <v>14</v>
      </c>
      <c r="H53" s="65">
        <f t="shared" si="2"/>
        <v>15</v>
      </c>
      <c r="I53" s="32"/>
      <c r="J53" s="33"/>
      <c r="K53" s="22"/>
      <c r="L53" s="11">
        <v>5</v>
      </c>
      <c r="M53" s="11">
        <v>10</v>
      </c>
      <c r="N53" s="11"/>
      <c r="O53" s="10"/>
      <c r="P53" s="10"/>
      <c r="Q53" s="10"/>
    </row>
    <row r="54" spans="2:17" ht="12.75">
      <c r="B54" s="26"/>
      <c r="C54" s="15"/>
      <c r="D54" s="60">
        <v>19</v>
      </c>
      <c r="E54" s="49" t="s">
        <v>75</v>
      </c>
      <c r="F54" s="50" t="s">
        <v>76</v>
      </c>
      <c r="G54" s="60" t="s">
        <v>14</v>
      </c>
      <c r="H54" s="65">
        <f t="shared" si="2"/>
        <v>7</v>
      </c>
      <c r="I54" s="32"/>
      <c r="J54" s="33"/>
      <c r="K54" s="22"/>
      <c r="L54" s="11">
        <v>5</v>
      </c>
      <c r="M54" s="11"/>
      <c r="N54" s="11">
        <v>2</v>
      </c>
      <c r="O54" s="10"/>
      <c r="P54" s="10"/>
      <c r="Q54" s="10"/>
    </row>
    <row r="55" spans="2:17" ht="12.75">
      <c r="B55" s="26"/>
      <c r="C55" s="15"/>
      <c r="D55" s="60">
        <v>20</v>
      </c>
      <c r="E55" s="49" t="s">
        <v>75</v>
      </c>
      <c r="F55" s="50" t="s">
        <v>77</v>
      </c>
      <c r="G55" s="60" t="s">
        <v>14</v>
      </c>
      <c r="H55" s="65">
        <f t="shared" si="2"/>
        <v>2</v>
      </c>
      <c r="I55" s="32"/>
      <c r="J55" s="33"/>
      <c r="K55" s="22"/>
      <c r="L55" s="11"/>
      <c r="M55" s="11"/>
      <c r="N55" s="11">
        <v>2</v>
      </c>
      <c r="O55" s="10"/>
      <c r="P55" s="10"/>
      <c r="Q55" s="10"/>
    </row>
    <row r="56" spans="2:17" ht="12.75">
      <c r="B56" s="26"/>
      <c r="C56" s="15"/>
      <c r="D56" s="60">
        <v>21</v>
      </c>
      <c r="E56" s="49" t="s">
        <v>75</v>
      </c>
      <c r="F56" s="50" t="s">
        <v>78</v>
      </c>
      <c r="G56" s="60" t="s">
        <v>14</v>
      </c>
      <c r="H56" s="65">
        <f t="shared" si="2"/>
        <v>2</v>
      </c>
      <c r="I56" s="32"/>
      <c r="J56" s="33"/>
      <c r="K56" s="22">
        <v>1</v>
      </c>
      <c r="L56" s="11">
        <v>1</v>
      </c>
      <c r="M56" s="11"/>
      <c r="N56" s="11"/>
      <c r="O56" s="10"/>
      <c r="P56" s="10"/>
      <c r="Q56" s="10"/>
    </row>
    <row r="57" spans="2:17" ht="12.75">
      <c r="B57" s="26"/>
      <c r="C57" s="15"/>
      <c r="D57" s="60">
        <v>22</v>
      </c>
      <c r="E57" s="49" t="s">
        <v>75</v>
      </c>
      <c r="F57" s="50" t="s">
        <v>68</v>
      </c>
      <c r="G57" s="60" t="s">
        <v>14</v>
      </c>
      <c r="H57" s="65">
        <f t="shared" si="2"/>
        <v>2</v>
      </c>
      <c r="I57" s="32"/>
      <c r="J57" s="33"/>
      <c r="K57" s="22">
        <v>1</v>
      </c>
      <c r="L57" s="11">
        <v>1</v>
      </c>
      <c r="M57" s="11"/>
      <c r="N57" s="11"/>
      <c r="O57" s="10"/>
      <c r="P57" s="10"/>
      <c r="Q57" s="10"/>
    </row>
    <row r="58" spans="2:17" ht="12.75">
      <c r="B58" s="26"/>
      <c r="C58" s="15"/>
      <c r="D58" s="60">
        <v>23</v>
      </c>
      <c r="E58" s="49" t="s">
        <v>79</v>
      </c>
      <c r="F58" s="50" t="s">
        <v>80</v>
      </c>
      <c r="G58" s="60" t="s">
        <v>14</v>
      </c>
      <c r="H58" s="65">
        <f t="shared" si="2"/>
        <v>5</v>
      </c>
      <c r="I58" s="32"/>
      <c r="J58" s="33"/>
      <c r="K58" s="22"/>
      <c r="L58" s="11"/>
      <c r="M58" s="11"/>
      <c r="N58" s="11">
        <v>5</v>
      </c>
      <c r="O58" s="10"/>
      <c r="P58" s="10"/>
      <c r="Q58" s="10"/>
    </row>
    <row r="59" spans="2:17" ht="12.75" customHeight="1">
      <c r="B59" s="26"/>
      <c r="C59" s="15"/>
      <c r="D59" s="60">
        <v>24</v>
      </c>
      <c r="E59" s="49" t="s">
        <v>81</v>
      </c>
      <c r="F59" s="50" t="s">
        <v>82</v>
      </c>
      <c r="G59" s="60" t="s">
        <v>83</v>
      </c>
      <c r="H59" s="65">
        <f t="shared" si="2"/>
        <v>1</v>
      </c>
      <c r="I59" s="32"/>
      <c r="J59" s="33"/>
      <c r="K59" s="22">
        <v>1</v>
      </c>
      <c r="L59" s="11"/>
      <c r="M59" s="11"/>
      <c r="N59" s="11"/>
      <c r="O59" s="10"/>
      <c r="P59" s="10"/>
      <c r="Q59" s="10"/>
    </row>
    <row r="60" spans="2:17" ht="12.75">
      <c r="B60" s="26"/>
      <c r="C60" s="15"/>
      <c r="D60" s="60">
        <v>25</v>
      </c>
      <c r="E60" s="49" t="s">
        <v>84</v>
      </c>
      <c r="F60" s="50" t="s">
        <v>85</v>
      </c>
      <c r="G60" s="60" t="s">
        <v>14</v>
      </c>
      <c r="H60" s="65">
        <f t="shared" si="2"/>
        <v>225</v>
      </c>
      <c r="I60" s="32"/>
      <c r="J60" s="33"/>
      <c r="K60" s="22"/>
      <c r="L60" s="11">
        <v>225</v>
      </c>
      <c r="M60" s="11"/>
      <c r="N60" s="11"/>
      <c r="O60" s="10"/>
      <c r="P60" s="10"/>
      <c r="Q60" s="10"/>
    </row>
    <row r="61" spans="2:17" ht="12.75">
      <c r="B61" s="26"/>
      <c r="C61" s="15"/>
      <c r="D61" s="60">
        <v>26</v>
      </c>
      <c r="E61" s="49" t="s">
        <v>79</v>
      </c>
      <c r="F61" s="50" t="s">
        <v>86</v>
      </c>
      <c r="G61" s="60" t="s">
        <v>14</v>
      </c>
      <c r="H61" s="65">
        <f t="shared" si="2"/>
        <v>15</v>
      </c>
      <c r="I61" s="32"/>
      <c r="J61" s="33"/>
      <c r="K61" s="22"/>
      <c r="L61" s="11"/>
      <c r="M61" s="11"/>
      <c r="N61" s="11">
        <v>15</v>
      </c>
      <c r="O61" s="10"/>
      <c r="P61" s="10"/>
      <c r="Q61" s="10"/>
    </row>
    <row r="62" spans="2:17" ht="12.75">
      <c r="B62" s="26"/>
      <c r="C62" s="15"/>
      <c r="D62" s="60">
        <v>27</v>
      </c>
      <c r="E62" s="49" t="s">
        <v>205</v>
      </c>
      <c r="F62" s="50" t="s">
        <v>65</v>
      </c>
      <c r="G62" s="60" t="s">
        <v>14</v>
      </c>
      <c r="H62" s="65">
        <f t="shared" si="2"/>
        <v>105</v>
      </c>
      <c r="I62" s="32"/>
      <c r="J62" s="33"/>
      <c r="K62" s="22"/>
      <c r="L62" s="11">
        <v>105</v>
      </c>
      <c r="M62" s="11"/>
      <c r="N62" s="11"/>
      <c r="O62" s="10"/>
      <c r="P62" s="10"/>
      <c r="Q62" s="10"/>
    </row>
    <row r="63" spans="2:17" ht="12.75">
      <c r="B63" s="26"/>
      <c r="C63" s="15"/>
      <c r="D63" s="60">
        <v>28</v>
      </c>
      <c r="E63" s="49" t="s">
        <v>87</v>
      </c>
      <c r="F63" s="50" t="s">
        <v>80</v>
      </c>
      <c r="G63" s="60" t="s">
        <v>14</v>
      </c>
      <c r="H63" s="65">
        <f t="shared" si="2"/>
        <v>5</v>
      </c>
      <c r="I63" s="32"/>
      <c r="J63" s="33"/>
      <c r="K63" s="22"/>
      <c r="L63" s="11">
        <v>5</v>
      </c>
      <c r="M63" s="11"/>
      <c r="N63" s="11"/>
      <c r="O63" s="10"/>
      <c r="P63" s="10"/>
      <c r="Q63" s="10"/>
    </row>
    <row r="64" spans="2:17" ht="12.75">
      <c r="B64" s="26"/>
      <c r="C64" s="15"/>
      <c r="D64" s="60">
        <v>29</v>
      </c>
      <c r="E64" s="49" t="s">
        <v>87</v>
      </c>
      <c r="F64" s="50" t="s">
        <v>65</v>
      </c>
      <c r="G64" s="60" t="s">
        <v>14</v>
      </c>
      <c r="H64" s="65">
        <f t="shared" si="2"/>
        <v>9</v>
      </c>
      <c r="I64" s="32"/>
      <c r="J64" s="33"/>
      <c r="K64" s="22"/>
      <c r="L64" s="11">
        <v>5</v>
      </c>
      <c r="M64" s="11"/>
      <c r="N64" s="11">
        <v>4</v>
      </c>
      <c r="O64" s="10"/>
      <c r="P64" s="10"/>
      <c r="Q64" s="10"/>
    </row>
    <row r="65" spans="2:17" ht="12.75">
      <c r="B65" s="26"/>
      <c r="C65" s="15"/>
      <c r="D65" s="60">
        <v>30</v>
      </c>
      <c r="E65" s="49" t="s">
        <v>87</v>
      </c>
      <c r="F65" s="50" t="s">
        <v>63</v>
      </c>
      <c r="G65" s="60" t="s">
        <v>14</v>
      </c>
      <c r="H65" s="65">
        <f t="shared" si="2"/>
        <v>9</v>
      </c>
      <c r="I65" s="32"/>
      <c r="J65" s="33"/>
      <c r="K65" s="22">
        <v>2</v>
      </c>
      <c r="L65" s="11">
        <v>2</v>
      </c>
      <c r="M65" s="11"/>
      <c r="N65" s="11">
        <v>5</v>
      </c>
      <c r="O65" s="10"/>
      <c r="P65" s="10"/>
      <c r="Q65" s="10"/>
    </row>
    <row r="66" spans="2:17" ht="12.75">
      <c r="B66" s="26"/>
      <c r="C66" s="15"/>
      <c r="D66" s="60">
        <v>31</v>
      </c>
      <c r="E66" s="49" t="s">
        <v>87</v>
      </c>
      <c r="F66" s="50" t="s">
        <v>88</v>
      </c>
      <c r="G66" s="60" t="s">
        <v>14</v>
      </c>
      <c r="H66" s="65">
        <f t="shared" si="2"/>
        <v>4</v>
      </c>
      <c r="I66" s="32"/>
      <c r="J66" s="33"/>
      <c r="K66" s="22"/>
      <c r="L66" s="11"/>
      <c r="M66" s="11">
        <v>1</v>
      </c>
      <c r="N66" s="11">
        <v>3</v>
      </c>
      <c r="O66" s="10"/>
      <c r="P66" s="10"/>
      <c r="Q66" s="10"/>
    </row>
    <row r="67" spans="2:17" ht="12.75">
      <c r="B67" s="26"/>
      <c r="C67" s="15"/>
      <c r="D67" s="60">
        <v>32</v>
      </c>
      <c r="E67" s="49" t="s">
        <v>89</v>
      </c>
      <c r="F67" s="50" t="s">
        <v>90</v>
      </c>
      <c r="G67" s="60" t="s">
        <v>14</v>
      </c>
      <c r="H67" s="65">
        <f t="shared" si="2"/>
        <v>5</v>
      </c>
      <c r="I67" s="32"/>
      <c r="J67" s="33"/>
      <c r="K67" s="22"/>
      <c r="L67" s="11">
        <v>5</v>
      </c>
      <c r="M67" s="11"/>
      <c r="N67" s="11"/>
      <c r="O67" s="10"/>
      <c r="P67" s="10"/>
      <c r="Q67" s="10"/>
    </row>
    <row r="68" spans="2:17" ht="12.75">
      <c r="B68" s="26"/>
      <c r="C68" s="15"/>
      <c r="D68" s="60">
        <v>33</v>
      </c>
      <c r="E68" s="49" t="s">
        <v>91</v>
      </c>
      <c r="F68" s="50" t="s">
        <v>92</v>
      </c>
      <c r="G68" s="60" t="s">
        <v>14</v>
      </c>
      <c r="H68" s="65">
        <f aca="true" t="shared" si="3" ref="H68:H99">SUM(K68,L68,M68,N68)</f>
        <v>15</v>
      </c>
      <c r="I68" s="32"/>
      <c r="J68" s="33"/>
      <c r="K68" s="22"/>
      <c r="L68" s="11"/>
      <c r="M68" s="11"/>
      <c r="N68" s="11">
        <v>15</v>
      </c>
      <c r="O68" s="10"/>
      <c r="P68" s="10"/>
      <c r="Q68" s="10"/>
    </row>
    <row r="69" spans="2:17" ht="22.5">
      <c r="B69" s="26"/>
      <c r="C69" s="15"/>
      <c r="D69" s="60">
        <v>34</v>
      </c>
      <c r="E69" s="49" t="s">
        <v>93</v>
      </c>
      <c r="F69" s="50" t="s">
        <v>94</v>
      </c>
      <c r="G69" s="60" t="s">
        <v>83</v>
      </c>
      <c r="H69" s="65">
        <f t="shared" si="3"/>
        <v>2</v>
      </c>
      <c r="I69" s="32"/>
      <c r="J69" s="33"/>
      <c r="K69" s="22">
        <v>2</v>
      </c>
      <c r="L69" s="11"/>
      <c r="M69" s="11"/>
      <c r="N69" s="11"/>
      <c r="O69" s="10"/>
      <c r="P69" s="10"/>
      <c r="Q69" s="10"/>
    </row>
    <row r="70" spans="2:17" ht="22.5" customHeight="1">
      <c r="B70" s="26"/>
      <c r="C70" s="15"/>
      <c r="D70" s="60">
        <v>35</v>
      </c>
      <c r="E70" s="49" t="s">
        <v>95</v>
      </c>
      <c r="F70" s="50" t="s">
        <v>96</v>
      </c>
      <c r="G70" s="60" t="s">
        <v>83</v>
      </c>
      <c r="H70" s="65">
        <f t="shared" si="3"/>
        <v>4</v>
      </c>
      <c r="I70" s="32"/>
      <c r="J70" s="33"/>
      <c r="K70" s="22"/>
      <c r="L70" s="11">
        <v>2</v>
      </c>
      <c r="M70" s="11">
        <v>2</v>
      </c>
      <c r="N70" s="11"/>
      <c r="O70" s="10"/>
      <c r="P70" s="10"/>
      <c r="Q70" s="10"/>
    </row>
    <row r="71" spans="2:17" ht="22.5" customHeight="1">
      <c r="B71" s="26"/>
      <c r="C71" s="15"/>
      <c r="D71" s="60">
        <v>36</v>
      </c>
      <c r="E71" s="49" t="s">
        <v>95</v>
      </c>
      <c r="F71" s="50" t="s">
        <v>97</v>
      </c>
      <c r="G71" s="60" t="s">
        <v>83</v>
      </c>
      <c r="H71" s="65">
        <f t="shared" si="3"/>
        <v>1</v>
      </c>
      <c r="I71" s="32"/>
      <c r="J71" s="33"/>
      <c r="K71" s="22"/>
      <c r="L71" s="11">
        <v>1</v>
      </c>
      <c r="M71" s="11"/>
      <c r="N71" s="11"/>
      <c r="O71" s="10"/>
      <c r="P71" s="10"/>
      <c r="Q71" s="10"/>
    </row>
    <row r="72" spans="2:17" ht="23.25" customHeight="1">
      <c r="B72" s="26"/>
      <c r="C72" s="15"/>
      <c r="D72" s="60">
        <v>37</v>
      </c>
      <c r="E72" s="49" t="s">
        <v>95</v>
      </c>
      <c r="F72" s="50" t="s">
        <v>98</v>
      </c>
      <c r="G72" s="60" t="s">
        <v>83</v>
      </c>
      <c r="H72" s="65">
        <f t="shared" si="3"/>
        <v>1</v>
      </c>
      <c r="I72" s="32"/>
      <c r="J72" s="33"/>
      <c r="K72" s="22"/>
      <c r="L72" s="11">
        <v>1</v>
      </c>
      <c r="M72" s="11"/>
      <c r="N72" s="11"/>
      <c r="O72" s="10"/>
      <c r="P72" s="10"/>
      <c r="Q72" s="10"/>
    </row>
    <row r="73" spans="2:17" ht="12.75">
      <c r="B73" s="26"/>
      <c r="C73" s="15"/>
      <c r="D73" s="60">
        <v>38</v>
      </c>
      <c r="E73" s="49" t="s">
        <v>99</v>
      </c>
      <c r="F73" s="50" t="s">
        <v>100</v>
      </c>
      <c r="G73" s="60" t="s">
        <v>14</v>
      </c>
      <c r="H73" s="65">
        <f t="shared" si="3"/>
        <v>4</v>
      </c>
      <c r="I73" s="32"/>
      <c r="J73" s="33"/>
      <c r="K73" s="22"/>
      <c r="L73" s="11">
        <v>2</v>
      </c>
      <c r="M73" s="11">
        <v>2</v>
      </c>
      <c r="N73" s="11"/>
      <c r="O73" s="10"/>
      <c r="P73" s="10"/>
      <c r="Q73" s="10"/>
    </row>
    <row r="74" spans="2:17" ht="10.5" customHeight="1">
      <c r="B74" s="26"/>
      <c r="C74" s="15"/>
      <c r="D74" s="60">
        <v>39</v>
      </c>
      <c r="E74" s="49" t="s">
        <v>101</v>
      </c>
      <c r="F74" s="50" t="s">
        <v>102</v>
      </c>
      <c r="G74" s="60" t="s">
        <v>103</v>
      </c>
      <c r="H74" s="65">
        <f t="shared" si="3"/>
        <v>1</v>
      </c>
      <c r="I74" s="32"/>
      <c r="J74" s="33"/>
      <c r="K74" s="22"/>
      <c r="L74" s="11">
        <v>1</v>
      </c>
      <c r="M74" s="11"/>
      <c r="N74" s="11"/>
      <c r="O74" s="10"/>
      <c r="P74" s="10"/>
      <c r="Q74" s="10"/>
    </row>
    <row r="75" spans="2:17" ht="22.5">
      <c r="B75" s="26"/>
      <c r="C75" s="15"/>
      <c r="D75" s="60">
        <v>40</v>
      </c>
      <c r="E75" s="49" t="s">
        <v>104</v>
      </c>
      <c r="F75" s="50" t="s">
        <v>105</v>
      </c>
      <c r="G75" s="60" t="s">
        <v>83</v>
      </c>
      <c r="H75" s="65">
        <f t="shared" si="3"/>
        <v>1</v>
      </c>
      <c r="I75" s="32"/>
      <c r="J75" s="33"/>
      <c r="K75" s="22">
        <v>1</v>
      </c>
      <c r="L75" s="11"/>
      <c r="M75" s="11"/>
      <c r="N75" s="11"/>
      <c r="O75" s="10"/>
      <c r="P75" s="10"/>
      <c r="Q75" s="10"/>
    </row>
    <row r="76" spans="2:17" ht="12.75">
      <c r="B76" s="26"/>
      <c r="C76" s="15"/>
      <c r="D76" s="60">
        <v>41</v>
      </c>
      <c r="E76" s="49" t="s">
        <v>106</v>
      </c>
      <c r="F76" s="50" t="s">
        <v>107</v>
      </c>
      <c r="G76" s="60" t="s">
        <v>14</v>
      </c>
      <c r="H76" s="65">
        <f t="shared" si="3"/>
        <v>43</v>
      </c>
      <c r="I76" s="32"/>
      <c r="J76" s="33"/>
      <c r="K76" s="22">
        <v>40</v>
      </c>
      <c r="L76" s="11"/>
      <c r="M76" s="11">
        <v>3</v>
      </c>
      <c r="N76" s="11"/>
      <c r="O76" s="10"/>
      <c r="P76" s="10"/>
      <c r="Q76" s="10"/>
    </row>
    <row r="77" spans="2:17" ht="22.5">
      <c r="B77" s="26"/>
      <c r="C77" s="15"/>
      <c r="D77" s="60">
        <v>42</v>
      </c>
      <c r="E77" s="49" t="s">
        <v>108</v>
      </c>
      <c r="F77" s="50" t="s">
        <v>109</v>
      </c>
      <c r="G77" s="60" t="s">
        <v>103</v>
      </c>
      <c r="H77" s="65">
        <f t="shared" si="3"/>
        <v>1</v>
      </c>
      <c r="I77" s="32"/>
      <c r="J77" s="33"/>
      <c r="K77" s="22"/>
      <c r="L77" s="11">
        <v>1</v>
      </c>
      <c r="M77" s="11"/>
      <c r="N77" s="11"/>
      <c r="O77" s="10"/>
      <c r="P77" s="10"/>
      <c r="Q77" s="10"/>
    </row>
    <row r="78" spans="2:17" ht="22.5">
      <c r="B78" s="26"/>
      <c r="C78" s="15"/>
      <c r="D78" s="60">
        <v>43</v>
      </c>
      <c r="E78" s="49" t="s">
        <v>108</v>
      </c>
      <c r="F78" s="50" t="s">
        <v>110</v>
      </c>
      <c r="G78" s="60" t="s">
        <v>103</v>
      </c>
      <c r="H78" s="65">
        <f t="shared" si="3"/>
        <v>1</v>
      </c>
      <c r="I78" s="32"/>
      <c r="J78" s="33"/>
      <c r="K78" s="22"/>
      <c r="L78" s="11">
        <v>1</v>
      </c>
      <c r="M78" s="11"/>
      <c r="N78" s="11"/>
      <c r="O78" s="10"/>
      <c r="P78" s="10"/>
      <c r="Q78" s="10"/>
    </row>
    <row r="79" spans="2:17" ht="45">
      <c r="B79" s="26"/>
      <c r="C79" s="15"/>
      <c r="D79" s="60">
        <v>44</v>
      </c>
      <c r="E79" s="49" t="s">
        <v>111</v>
      </c>
      <c r="F79" s="50" t="s">
        <v>112</v>
      </c>
      <c r="G79" s="60" t="s">
        <v>14</v>
      </c>
      <c r="H79" s="65">
        <f t="shared" si="3"/>
        <v>1</v>
      </c>
      <c r="I79" s="32"/>
      <c r="J79" s="33"/>
      <c r="K79" s="22"/>
      <c r="L79" s="11">
        <v>1</v>
      </c>
      <c r="M79" s="11"/>
      <c r="N79" s="11"/>
      <c r="O79" s="10"/>
      <c r="P79" s="10"/>
      <c r="Q79" s="10"/>
    </row>
    <row r="80" spans="2:17" ht="12.75">
      <c r="B80" s="26"/>
      <c r="C80" s="15"/>
      <c r="D80" s="60">
        <v>45</v>
      </c>
      <c r="E80" s="49" t="s">
        <v>204</v>
      </c>
      <c r="F80" s="50" t="s">
        <v>113</v>
      </c>
      <c r="G80" s="60" t="s">
        <v>14</v>
      </c>
      <c r="H80" s="65">
        <f t="shared" si="3"/>
        <v>4</v>
      </c>
      <c r="I80" s="32"/>
      <c r="J80" s="33"/>
      <c r="K80" s="22"/>
      <c r="L80" s="11"/>
      <c r="M80" s="11"/>
      <c r="N80" s="11">
        <v>4</v>
      </c>
      <c r="O80" s="10"/>
      <c r="P80" s="10"/>
      <c r="Q80" s="10"/>
    </row>
    <row r="81" spans="2:17" ht="22.5">
      <c r="B81" s="26"/>
      <c r="C81" s="15"/>
      <c r="D81" s="60">
        <v>46</v>
      </c>
      <c r="E81" s="49" t="s">
        <v>114</v>
      </c>
      <c r="F81" s="50" t="s">
        <v>115</v>
      </c>
      <c r="G81" s="60" t="s">
        <v>14</v>
      </c>
      <c r="H81" s="65">
        <f t="shared" si="3"/>
        <v>50</v>
      </c>
      <c r="I81" s="32"/>
      <c r="J81" s="33"/>
      <c r="K81" s="22"/>
      <c r="L81" s="11">
        <v>50</v>
      </c>
      <c r="M81" s="11"/>
      <c r="N81" s="11"/>
      <c r="O81" s="10"/>
      <c r="P81" s="10"/>
      <c r="Q81" s="10"/>
    </row>
    <row r="82" spans="2:17" ht="12.75">
      <c r="B82" s="26"/>
      <c r="C82" s="15"/>
      <c r="D82" s="60">
        <v>47</v>
      </c>
      <c r="E82" s="49" t="s">
        <v>116</v>
      </c>
      <c r="F82" s="50" t="s">
        <v>117</v>
      </c>
      <c r="G82" s="60" t="s">
        <v>14</v>
      </c>
      <c r="H82" s="65">
        <f t="shared" si="3"/>
        <v>5</v>
      </c>
      <c r="I82" s="32"/>
      <c r="J82" s="33"/>
      <c r="K82" s="22"/>
      <c r="L82" s="11"/>
      <c r="M82" s="11">
        <v>2</v>
      </c>
      <c r="N82" s="11">
        <v>3</v>
      </c>
      <c r="O82" s="10"/>
      <c r="P82" s="10"/>
      <c r="Q82" s="10"/>
    </row>
    <row r="83" spans="2:17" ht="12.75">
      <c r="B83" s="26"/>
      <c r="C83" s="15"/>
      <c r="D83" s="60">
        <v>48</v>
      </c>
      <c r="E83" s="49" t="s">
        <v>118</v>
      </c>
      <c r="F83" s="50" t="s">
        <v>119</v>
      </c>
      <c r="G83" s="60" t="s">
        <v>120</v>
      </c>
      <c r="H83" s="65">
        <f t="shared" si="3"/>
        <v>33</v>
      </c>
      <c r="I83" s="32"/>
      <c r="J83" s="33"/>
      <c r="K83" s="22">
        <v>20</v>
      </c>
      <c r="L83" s="11"/>
      <c r="M83" s="11">
        <v>5</v>
      </c>
      <c r="N83" s="11">
        <v>8</v>
      </c>
      <c r="O83" s="10"/>
      <c r="P83" s="10"/>
      <c r="Q83" s="10"/>
    </row>
    <row r="84" spans="2:17" ht="12.75">
      <c r="B84" s="26"/>
      <c r="C84" s="15"/>
      <c r="D84" s="60">
        <v>49</v>
      </c>
      <c r="E84" s="49" t="s">
        <v>121</v>
      </c>
      <c r="F84" s="50" t="s">
        <v>122</v>
      </c>
      <c r="G84" s="60" t="s">
        <v>120</v>
      </c>
      <c r="H84" s="65">
        <f t="shared" si="3"/>
        <v>10</v>
      </c>
      <c r="I84" s="32"/>
      <c r="J84" s="33"/>
      <c r="K84" s="22"/>
      <c r="L84" s="11">
        <v>10</v>
      </c>
      <c r="M84" s="11"/>
      <c r="N84" s="11"/>
      <c r="O84" s="10"/>
      <c r="P84" s="10"/>
      <c r="Q84" s="10"/>
    </row>
    <row r="85" spans="2:17" ht="12.75">
      <c r="B85" s="26"/>
      <c r="C85" s="15"/>
      <c r="D85" s="60">
        <v>50</v>
      </c>
      <c r="E85" s="49" t="s">
        <v>121</v>
      </c>
      <c r="F85" s="50" t="s">
        <v>123</v>
      </c>
      <c r="G85" s="60" t="s">
        <v>120</v>
      </c>
      <c r="H85" s="65">
        <f t="shared" si="3"/>
        <v>10</v>
      </c>
      <c r="I85" s="32"/>
      <c r="J85" s="33"/>
      <c r="K85" s="22"/>
      <c r="L85" s="11">
        <v>10</v>
      </c>
      <c r="M85" s="11"/>
      <c r="N85" s="11"/>
      <c r="O85" s="10"/>
      <c r="P85" s="10"/>
      <c r="Q85" s="10"/>
    </row>
    <row r="86" spans="2:17" ht="12.75">
      <c r="B86" s="26"/>
      <c r="C86" s="15"/>
      <c r="D86" s="60">
        <v>51</v>
      </c>
      <c r="E86" s="49" t="s">
        <v>121</v>
      </c>
      <c r="F86" s="50" t="s">
        <v>124</v>
      </c>
      <c r="G86" s="60" t="s">
        <v>120</v>
      </c>
      <c r="H86" s="65">
        <f t="shared" si="3"/>
        <v>20</v>
      </c>
      <c r="I86" s="32"/>
      <c r="J86" s="33"/>
      <c r="K86" s="22"/>
      <c r="L86" s="11">
        <v>10</v>
      </c>
      <c r="M86" s="11">
        <v>5</v>
      </c>
      <c r="N86" s="11">
        <v>5</v>
      </c>
      <c r="O86" s="10"/>
      <c r="P86" s="10"/>
      <c r="Q86" s="10"/>
    </row>
    <row r="87" spans="2:17" ht="12.75">
      <c r="B87" s="26"/>
      <c r="C87" s="15"/>
      <c r="D87" s="60">
        <v>52</v>
      </c>
      <c r="E87" s="49" t="s">
        <v>121</v>
      </c>
      <c r="F87" s="50" t="s">
        <v>125</v>
      </c>
      <c r="G87" s="60" t="s">
        <v>120</v>
      </c>
      <c r="H87" s="65">
        <f t="shared" si="3"/>
        <v>4</v>
      </c>
      <c r="I87" s="32"/>
      <c r="J87" s="33"/>
      <c r="K87" s="22"/>
      <c r="L87" s="11"/>
      <c r="M87" s="11"/>
      <c r="N87" s="11">
        <v>4</v>
      </c>
      <c r="O87" s="10"/>
      <c r="P87" s="10"/>
      <c r="Q87" s="10"/>
    </row>
    <row r="88" spans="2:17" ht="12.75">
      <c r="B88" s="26"/>
      <c r="C88" s="15"/>
      <c r="D88" s="60">
        <v>53</v>
      </c>
      <c r="E88" s="49" t="s">
        <v>126</v>
      </c>
      <c r="F88" s="50" t="s">
        <v>209</v>
      </c>
      <c r="G88" s="60" t="s">
        <v>14</v>
      </c>
      <c r="H88" s="65">
        <f t="shared" si="3"/>
        <v>6</v>
      </c>
      <c r="I88" s="32"/>
      <c r="J88" s="33"/>
      <c r="K88" s="22"/>
      <c r="L88" s="11">
        <v>4</v>
      </c>
      <c r="M88" s="11">
        <v>2</v>
      </c>
      <c r="N88" s="11"/>
      <c r="O88" s="10"/>
      <c r="P88" s="10"/>
      <c r="Q88" s="10"/>
    </row>
    <row r="89" spans="2:17" ht="12.75">
      <c r="B89" s="26"/>
      <c r="C89" s="15"/>
      <c r="D89" s="60">
        <v>54</v>
      </c>
      <c r="E89" s="49" t="s">
        <v>127</v>
      </c>
      <c r="F89" s="50" t="s">
        <v>128</v>
      </c>
      <c r="G89" s="60" t="s">
        <v>14</v>
      </c>
      <c r="H89" s="65">
        <f t="shared" si="3"/>
        <v>4</v>
      </c>
      <c r="I89" s="32"/>
      <c r="J89" s="33"/>
      <c r="K89" s="22"/>
      <c r="L89" s="11"/>
      <c r="M89" s="11">
        <v>4</v>
      </c>
      <c r="N89" s="11"/>
      <c r="O89" s="10"/>
      <c r="P89" s="10"/>
      <c r="Q89" s="10"/>
    </row>
    <row r="90" spans="2:17" ht="12.75">
      <c r="B90" s="26"/>
      <c r="C90" s="15"/>
      <c r="D90" s="60">
        <v>55</v>
      </c>
      <c r="E90" s="49" t="s">
        <v>129</v>
      </c>
      <c r="F90" s="50" t="s">
        <v>130</v>
      </c>
      <c r="G90" s="60" t="s">
        <v>14</v>
      </c>
      <c r="H90" s="65">
        <f t="shared" si="3"/>
        <v>2</v>
      </c>
      <c r="I90" s="32"/>
      <c r="J90" s="33"/>
      <c r="K90" s="22"/>
      <c r="L90" s="11"/>
      <c r="M90" s="11">
        <v>2</v>
      </c>
      <c r="N90" s="11"/>
      <c r="O90" s="10"/>
      <c r="P90" s="10"/>
      <c r="Q90" s="10"/>
    </row>
    <row r="91" spans="2:17" ht="12.75">
      <c r="B91" s="26"/>
      <c r="C91" s="15"/>
      <c r="D91" s="60">
        <v>56</v>
      </c>
      <c r="E91" s="49" t="s">
        <v>131</v>
      </c>
      <c r="F91" s="50" t="s">
        <v>132</v>
      </c>
      <c r="G91" s="60" t="s">
        <v>14</v>
      </c>
      <c r="H91" s="65">
        <f t="shared" si="3"/>
        <v>2</v>
      </c>
      <c r="I91" s="32"/>
      <c r="J91" s="33"/>
      <c r="K91" s="22"/>
      <c r="L91" s="11"/>
      <c r="M91" s="11"/>
      <c r="N91" s="11">
        <v>2</v>
      </c>
      <c r="O91" s="10"/>
      <c r="P91" s="10"/>
      <c r="Q91" s="10"/>
    </row>
    <row r="92" spans="2:17" ht="12.75">
      <c r="B92" s="26"/>
      <c r="C92" s="15"/>
      <c r="D92" s="60">
        <v>57</v>
      </c>
      <c r="E92" s="49" t="s">
        <v>131</v>
      </c>
      <c r="F92" s="50" t="s">
        <v>78</v>
      </c>
      <c r="G92" s="60" t="s">
        <v>14</v>
      </c>
      <c r="H92" s="65">
        <f t="shared" si="3"/>
        <v>2</v>
      </c>
      <c r="I92" s="32"/>
      <c r="J92" s="33"/>
      <c r="K92" s="22"/>
      <c r="L92" s="11"/>
      <c r="M92" s="11"/>
      <c r="N92" s="11">
        <v>2</v>
      </c>
      <c r="O92" s="10"/>
      <c r="P92" s="10"/>
      <c r="Q92" s="10"/>
    </row>
    <row r="93" spans="2:17" ht="12.75">
      <c r="B93" s="26"/>
      <c r="C93" s="15"/>
      <c r="D93" s="60">
        <v>58</v>
      </c>
      <c r="E93" s="49" t="s">
        <v>133</v>
      </c>
      <c r="F93" s="50" t="s">
        <v>134</v>
      </c>
      <c r="G93" s="60" t="s">
        <v>14</v>
      </c>
      <c r="H93" s="65">
        <f t="shared" si="3"/>
        <v>25</v>
      </c>
      <c r="I93" s="32"/>
      <c r="J93" s="33"/>
      <c r="K93" s="22">
        <v>15</v>
      </c>
      <c r="L93" s="11">
        <v>10</v>
      </c>
      <c r="M93" s="11"/>
      <c r="N93" s="11"/>
      <c r="O93" s="10"/>
      <c r="P93" s="10"/>
      <c r="Q93" s="10"/>
    </row>
    <row r="94" spans="2:17" ht="12.75">
      <c r="B94" s="26"/>
      <c r="C94" s="15"/>
      <c r="D94" s="60">
        <v>59</v>
      </c>
      <c r="E94" s="49" t="s">
        <v>133</v>
      </c>
      <c r="F94" s="50" t="s">
        <v>65</v>
      </c>
      <c r="G94" s="60" t="s">
        <v>14</v>
      </c>
      <c r="H94" s="65">
        <f t="shared" si="3"/>
        <v>19</v>
      </c>
      <c r="I94" s="32"/>
      <c r="J94" s="33"/>
      <c r="K94" s="22"/>
      <c r="L94" s="11"/>
      <c r="M94" s="11">
        <v>4</v>
      </c>
      <c r="N94" s="11">
        <v>15</v>
      </c>
      <c r="O94" s="10"/>
      <c r="P94" s="10"/>
      <c r="Q94" s="10"/>
    </row>
    <row r="95" spans="2:17" ht="12.75">
      <c r="B95" s="26"/>
      <c r="C95" s="15"/>
      <c r="D95" s="60">
        <v>60</v>
      </c>
      <c r="E95" s="49" t="s">
        <v>133</v>
      </c>
      <c r="F95" s="50" t="s">
        <v>135</v>
      </c>
      <c r="G95" s="60" t="s">
        <v>14</v>
      </c>
      <c r="H95" s="65">
        <f t="shared" si="3"/>
        <v>4</v>
      </c>
      <c r="I95" s="32"/>
      <c r="J95" s="33"/>
      <c r="K95" s="22"/>
      <c r="L95" s="11"/>
      <c r="M95" s="11">
        <v>4</v>
      </c>
      <c r="N95" s="11"/>
      <c r="O95" s="10"/>
      <c r="P95" s="10"/>
      <c r="Q95" s="10"/>
    </row>
    <row r="96" spans="2:17" ht="12.75">
      <c r="B96" s="26"/>
      <c r="C96" s="15"/>
      <c r="D96" s="60">
        <v>61</v>
      </c>
      <c r="E96" s="49" t="s">
        <v>133</v>
      </c>
      <c r="F96" s="50" t="s">
        <v>63</v>
      </c>
      <c r="G96" s="60" t="s">
        <v>14</v>
      </c>
      <c r="H96" s="65">
        <f t="shared" si="3"/>
        <v>32</v>
      </c>
      <c r="I96" s="32"/>
      <c r="J96" s="33"/>
      <c r="K96" s="22"/>
      <c r="L96" s="11">
        <v>2</v>
      </c>
      <c r="M96" s="11"/>
      <c r="N96" s="11">
        <v>30</v>
      </c>
      <c r="O96" s="10"/>
      <c r="P96" s="10"/>
      <c r="Q96" s="10"/>
    </row>
    <row r="97" spans="2:17" ht="12.75">
      <c r="B97" s="26"/>
      <c r="C97" s="15"/>
      <c r="D97" s="60">
        <v>62</v>
      </c>
      <c r="E97" s="49" t="s">
        <v>133</v>
      </c>
      <c r="F97" s="50" t="s">
        <v>88</v>
      </c>
      <c r="G97" s="60" t="s">
        <v>14</v>
      </c>
      <c r="H97" s="65">
        <f t="shared" si="3"/>
        <v>14</v>
      </c>
      <c r="I97" s="32"/>
      <c r="J97" s="33"/>
      <c r="K97" s="22"/>
      <c r="L97" s="11">
        <v>2</v>
      </c>
      <c r="M97" s="11">
        <v>2</v>
      </c>
      <c r="N97" s="11">
        <v>10</v>
      </c>
      <c r="O97" s="10"/>
      <c r="P97" s="10"/>
      <c r="Q97" s="10"/>
    </row>
    <row r="98" spans="2:17" ht="12.75">
      <c r="B98" s="26"/>
      <c r="C98" s="15"/>
      <c r="D98" s="60">
        <v>63</v>
      </c>
      <c r="E98" s="49" t="s">
        <v>210</v>
      </c>
      <c r="F98" s="50" t="s">
        <v>136</v>
      </c>
      <c r="G98" s="60" t="s">
        <v>14</v>
      </c>
      <c r="H98" s="65">
        <f t="shared" si="3"/>
        <v>100</v>
      </c>
      <c r="I98" s="32"/>
      <c r="J98" s="33"/>
      <c r="K98" s="22"/>
      <c r="L98" s="11">
        <v>100</v>
      </c>
      <c r="M98" s="11"/>
      <c r="N98" s="11"/>
      <c r="O98" s="10"/>
      <c r="P98" s="10"/>
      <c r="Q98" s="10"/>
    </row>
    <row r="99" spans="2:17" ht="12.75">
      <c r="B99" s="26"/>
      <c r="C99" s="15"/>
      <c r="D99" s="60">
        <v>64</v>
      </c>
      <c r="E99" s="49" t="s">
        <v>210</v>
      </c>
      <c r="F99" s="50" t="s">
        <v>137</v>
      </c>
      <c r="G99" s="60" t="s">
        <v>14</v>
      </c>
      <c r="H99" s="65">
        <f t="shared" si="3"/>
        <v>6</v>
      </c>
      <c r="I99" s="32"/>
      <c r="J99" s="33"/>
      <c r="K99" s="22">
        <v>1</v>
      </c>
      <c r="L99" s="11"/>
      <c r="M99" s="11"/>
      <c r="N99" s="11">
        <v>5</v>
      </c>
      <c r="O99" s="10"/>
      <c r="P99" s="10"/>
      <c r="Q99" s="10"/>
    </row>
    <row r="100" spans="2:17" ht="12.75">
      <c r="B100" s="26"/>
      <c r="C100" s="15"/>
      <c r="D100" s="60">
        <v>65</v>
      </c>
      <c r="E100" s="49" t="s">
        <v>210</v>
      </c>
      <c r="F100" s="50" t="s">
        <v>138</v>
      </c>
      <c r="G100" s="60" t="s">
        <v>14</v>
      </c>
      <c r="H100" s="65">
        <f aca="true" t="shared" si="4" ref="H100:H132">SUM(K100,L100,M100,N100)</f>
        <v>50</v>
      </c>
      <c r="I100" s="32"/>
      <c r="J100" s="33"/>
      <c r="K100" s="22"/>
      <c r="L100" s="11">
        <v>50</v>
      </c>
      <c r="M100" s="11"/>
      <c r="N100" s="11"/>
      <c r="O100" s="10"/>
      <c r="P100" s="10"/>
      <c r="Q100" s="10"/>
    </row>
    <row r="101" spans="2:17" ht="12.75">
      <c r="B101" s="26"/>
      <c r="C101" s="15"/>
      <c r="D101" s="60">
        <v>66</v>
      </c>
      <c r="E101" s="49" t="s">
        <v>210</v>
      </c>
      <c r="F101" s="50" t="s">
        <v>139</v>
      </c>
      <c r="G101" s="60" t="s">
        <v>14</v>
      </c>
      <c r="H101" s="65">
        <f t="shared" si="4"/>
        <v>18</v>
      </c>
      <c r="I101" s="32"/>
      <c r="J101" s="33"/>
      <c r="K101" s="22">
        <v>3</v>
      </c>
      <c r="L101" s="11"/>
      <c r="M101" s="11">
        <v>15</v>
      </c>
      <c r="N101" s="11"/>
      <c r="O101" s="10"/>
      <c r="P101" s="10"/>
      <c r="Q101" s="10"/>
    </row>
    <row r="102" spans="2:17" ht="12.75">
      <c r="B102" s="26"/>
      <c r="C102" s="15"/>
      <c r="D102" s="60">
        <v>67</v>
      </c>
      <c r="E102" s="49" t="s">
        <v>210</v>
      </c>
      <c r="F102" s="50" t="s">
        <v>140</v>
      </c>
      <c r="G102" s="60" t="s">
        <v>14</v>
      </c>
      <c r="H102" s="65">
        <f t="shared" si="4"/>
        <v>10</v>
      </c>
      <c r="I102" s="32"/>
      <c r="J102" s="33"/>
      <c r="K102" s="22">
        <v>5</v>
      </c>
      <c r="L102" s="11"/>
      <c r="M102" s="11"/>
      <c r="N102" s="11">
        <v>5</v>
      </c>
      <c r="O102" s="10"/>
      <c r="P102" s="10"/>
      <c r="Q102" s="10"/>
    </row>
    <row r="103" spans="2:17" ht="12.75">
      <c r="B103" s="26"/>
      <c r="C103" s="15"/>
      <c r="D103" s="60">
        <v>68</v>
      </c>
      <c r="E103" s="49" t="s">
        <v>210</v>
      </c>
      <c r="F103" s="50" t="s">
        <v>141</v>
      </c>
      <c r="G103" s="60" t="s">
        <v>14</v>
      </c>
      <c r="H103" s="65">
        <f t="shared" si="4"/>
        <v>4</v>
      </c>
      <c r="I103" s="32"/>
      <c r="J103" s="33"/>
      <c r="K103" s="22"/>
      <c r="L103" s="11"/>
      <c r="M103" s="11">
        <v>4</v>
      </c>
      <c r="N103" s="11"/>
      <c r="O103" s="10"/>
      <c r="P103" s="10"/>
      <c r="Q103" s="10"/>
    </row>
    <row r="104" spans="2:17" ht="12.75">
      <c r="B104" s="26"/>
      <c r="C104" s="15"/>
      <c r="D104" s="60">
        <v>69</v>
      </c>
      <c r="E104" s="49" t="s">
        <v>210</v>
      </c>
      <c r="F104" s="50" t="s">
        <v>142</v>
      </c>
      <c r="G104" s="60" t="s">
        <v>14</v>
      </c>
      <c r="H104" s="65">
        <f t="shared" si="4"/>
        <v>2</v>
      </c>
      <c r="I104" s="32"/>
      <c r="J104" s="33"/>
      <c r="K104" s="22">
        <v>2</v>
      </c>
      <c r="L104" s="11"/>
      <c r="M104" s="11"/>
      <c r="N104" s="11"/>
      <c r="O104" s="10"/>
      <c r="P104" s="10"/>
      <c r="Q104" s="10"/>
    </row>
    <row r="105" spans="2:17" ht="12.75">
      <c r="B105" s="26"/>
      <c r="C105" s="15"/>
      <c r="D105" s="60">
        <v>70</v>
      </c>
      <c r="E105" s="49" t="s">
        <v>210</v>
      </c>
      <c r="F105" s="50" t="s">
        <v>143</v>
      </c>
      <c r="G105" s="60" t="s">
        <v>14</v>
      </c>
      <c r="H105" s="65">
        <f t="shared" si="4"/>
        <v>2</v>
      </c>
      <c r="I105" s="32"/>
      <c r="J105" s="33"/>
      <c r="K105" s="22"/>
      <c r="L105" s="11"/>
      <c r="M105" s="11">
        <v>2</v>
      </c>
      <c r="N105" s="11"/>
      <c r="O105" s="10"/>
      <c r="P105" s="10"/>
      <c r="Q105" s="10"/>
    </row>
    <row r="106" spans="2:17" ht="12.75">
      <c r="B106" s="26"/>
      <c r="C106" s="15"/>
      <c r="D106" s="60">
        <v>71</v>
      </c>
      <c r="E106" s="49" t="s">
        <v>210</v>
      </c>
      <c r="F106" s="50" t="s">
        <v>144</v>
      </c>
      <c r="G106" s="60" t="s">
        <v>14</v>
      </c>
      <c r="H106" s="65">
        <f t="shared" si="4"/>
        <v>4</v>
      </c>
      <c r="I106" s="32"/>
      <c r="J106" s="33"/>
      <c r="K106" s="22">
        <v>2</v>
      </c>
      <c r="L106" s="11"/>
      <c r="M106" s="11">
        <v>2</v>
      </c>
      <c r="N106" s="11"/>
      <c r="O106" s="10"/>
      <c r="P106" s="10"/>
      <c r="Q106" s="10"/>
    </row>
    <row r="107" spans="2:17" ht="12.75">
      <c r="B107" s="26"/>
      <c r="C107" s="15"/>
      <c r="D107" s="60">
        <v>72</v>
      </c>
      <c r="E107" s="49" t="s">
        <v>210</v>
      </c>
      <c r="F107" s="50" t="s">
        <v>145</v>
      </c>
      <c r="G107" s="60" t="s">
        <v>14</v>
      </c>
      <c r="H107" s="65">
        <f t="shared" si="4"/>
        <v>12</v>
      </c>
      <c r="I107" s="32"/>
      <c r="J107" s="33"/>
      <c r="K107" s="22">
        <v>2</v>
      </c>
      <c r="L107" s="11"/>
      <c r="M107" s="11">
        <v>10</v>
      </c>
      <c r="N107" s="11"/>
      <c r="O107" s="10"/>
      <c r="P107" s="10"/>
      <c r="Q107" s="10"/>
    </row>
    <row r="108" spans="2:17" ht="12.75">
      <c r="B108" s="26"/>
      <c r="C108" s="15"/>
      <c r="D108" s="60">
        <v>73</v>
      </c>
      <c r="E108" s="49" t="s">
        <v>146</v>
      </c>
      <c r="F108" s="50"/>
      <c r="G108" s="60" t="s">
        <v>14</v>
      </c>
      <c r="H108" s="65">
        <f t="shared" si="4"/>
        <v>10</v>
      </c>
      <c r="I108" s="32"/>
      <c r="J108" s="33"/>
      <c r="K108" s="22"/>
      <c r="L108" s="11"/>
      <c r="M108" s="11"/>
      <c r="N108" s="11">
        <v>10</v>
      </c>
      <c r="O108" s="10"/>
      <c r="P108" s="10"/>
      <c r="Q108" s="10"/>
    </row>
    <row r="109" spans="2:17" ht="12.75">
      <c r="B109" s="26"/>
      <c r="C109" s="15"/>
      <c r="D109" s="60">
        <v>74</v>
      </c>
      <c r="E109" s="49" t="s">
        <v>147</v>
      </c>
      <c r="F109" s="50" t="s">
        <v>148</v>
      </c>
      <c r="G109" s="60" t="s">
        <v>14</v>
      </c>
      <c r="H109" s="65">
        <f t="shared" si="4"/>
        <v>5</v>
      </c>
      <c r="I109" s="32"/>
      <c r="J109" s="33"/>
      <c r="K109" s="22"/>
      <c r="L109" s="11"/>
      <c r="M109" s="11"/>
      <c r="N109" s="11">
        <v>5</v>
      </c>
      <c r="O109" s="10"/>
      <c r="P109" s="10"/>
      <c r="Q109" s="10"/>
    </row>
    <row r="110" spans="2:17" ht="12.75">
      <c r="B110" s="26"/>
      <c r="C110" s="15"/>
      <c r="D110" s="60">
        <v>75</v>
      </c>
      <c r="E110" s="49" t="s">
        <v>149</v>
      </c>
      <c r="F110" s="50"/>
      <c r="G110" s="60" t="s">
        <v>14</v>
      </c>
      <c r="H110" s="65">
        <f t="shared" si="4"/>
        <v>15</v>
      </c>
      <c r="I110" s="32"/>
      <c r="J110" s="33"/>
      <c r="K110" s="22"/>
      <c r="L110" s="11">
        <v>15</v>
      </c>
      <c r="M110" s="11"/>
      <c r="N110" s="11"/>
      <c r="O110" s="10"/>
      <c r="P110" s="10"/>
      <c r="Q110" s="10"/>
    </row>
    <row r="111" spans="2:17" ht="12.75">
      <c r="B111" s="26"/>
      <c r="C111" s="15"/>
      <c r="D111" s="60">
        <v>76</v>
      </c>
      <c r="E111" s="49" t="s">
        <v>150</v>
      </c>
      <c r="F111" s="50" t="s">
        <v>151</v>
      </c>
      <c r="G111" s="60" t="s">
        <v>14</v>
      </c>
      <c r="H111" s="65">
        <f t="shared" si="4"/>
        <v>10</v>
      </c>
      <c r="I111" s="32"/>
      <c r="J111" s="33"/>
      <c r="K111" s="22">
        <v>5</v>
      </c>
      <c r="L111" s="11"/>
      <c r="M111" s="11"/>
      <c r="N111" s="11">
        <v>5</v>
      </c>
      <c r="O111" s="10"/>
      <c r="P111" s="10"/>
      <c r="Q111" s="10"/>
    </row>
    <row r="112" spans="2:17" ht="12.75">
      <c r="B112" s="26"/>
      <c r="C112" s="15"/>
      <c r="D112" s="60">
        <v>77</v>
      </c>
      <c r="E112" s="49" t="s">
        <v>152</v>
      </c>
      <c r="F112" s="50" t="s">
        <v>153</v>
      </c>
      <c r="G112" s="60" t="s">
        <v>14</v>
      </c>
      <c r="H112" s="65">
        <f t="shared" si="4"/>
        <v>5</v>
      </c>
      <c r="I112" s="32"/>
      <c r="J112" s="33"/>
      <c r="K112" s="22">
        <v>5</v>
      </c>
      <c r="L112" s="11"/>
      <c r="M112" s="11"/>
      <c r="N112" s="11"/>
      <c r="O112" s="10"/>
      <c r="P112" s="10"/>
      <c r="Q112" s="10"/>
    </row>
    <row r="113" spans="2:17" ht="10.5" customHeight="1">
      <c r="B113" s="26"/>
      <c r="C113" s="15"/>
      <c r="D113" s="60">
        <v>78</v>
      </c>
      <c r="E113" s="49" t="s">
        <v>154</v>
      </c>
      <c r="F113" s="50" t="s">
        <v>197</v>
      </c>
      <c r="G113" s="60" t="s">
        <v>14</v>
      </c>
      <c r="H113" s="65">
        <f t="shared" si="4"/>
        <v>2</v>
      </c>
      <c r="I113" s="32"/>
      <c r="J113" s="33"/>
      <c r="K113" s="22"/>
      <c r="L113" s="11"/>
      <c r="M113" s="11"/>
      <c r="N113" s="11">
        <v>2</v>
      </c>
      <c r="O113" s="10"/>
      <c r="P113" s="10"/>
      <c r="Q113" s="10"/>
    </row>
    <row r="114" spans="2:17" ht="11.25" customHeight="1">
      <c r="B114" s="26"/>
      <c r="C114" s="15"/>
      <c r="D114" s="60">
        <v>79</v>
      </c>
      <c r="E114" s="49" t="s">
        <v>154</v>
      </c>
      <c r="F114" s="50" t="s">
        <v>198</v>
      </c>
      <c r="G114" s="60" t="s">
        <v>14</v>
      </c>
      <c r="H114" s="65">
        <f t="shared" si="4"/>
        <v>2</v>
      </c>
      <c r="I114" s="32"/>
      <c r="J114" s="33"/>
      <c r="K114" s="22"/>
      <c r="L114" s="11"/>
      <c r="M114" s="11"/>
      <c r="N114" s="11">
        <v>2</v>
      </c>
      <c r="O114" s="10"/>
      <c r="P114" s="10"/>
      <c r="Q114" s="10"/>
    </row>
    <row r="115" spans="2:17" ht="10.5" customHeight="1">
      <c r="B115" s="26"/>
      <c r="C115" s="15"/>
      <c r="D115" s="60">
        <v>80</v>
      </c>
      <c r="E115" s="49" t="s">
        <v>154</v>
      </c>
      <c r="F115" s="50" t="s">
        <v>199</v>
      </c>
      <c r="G115" s="60" t="s">
        <v>14</v>
      </c>
      <c r="H115" s="65">
        <f t="shared" si="4"/>
        <v>2</v>
      </c>
      <c r="I115" s="32"/>
      <c r="J115" s="33"/>
      <c r="K115" s="22"/>
      <c r="L115" s="11"/>
      <c r="M115" s="11"/>
      <c r="N115" s="11">
        <v>2</v>
      </c>
      <c r="O115" s="10"/>
      <c r="P115" s="10"/>
      <c r="Q115" s="10"/>
    </row>
    <row r="116" spans="2:17" ht="12.75">
      <c r="B116" s="26"/>
      <c r="C116" s="15"/>
      <c r="D116" s="60">
        <v>81</v>
      </c>
      <c r="E116" s="49" t="s">
        <v>155</v>
      </c>
      <c r="F116" s="50" t="s">
        <v>63</v>
      </c>
      <c r="G116" s="60" t="s">
        <v>14</v>
      </c>
      <c r="H116" s="65">
        <f t="shared" si="4"/>
        <v>10</v>
      </c>
      <c r="I116" s="32"/>
      <c r="J116" s="33"/>
      <c r="K116" s="22">
        <v>10</v>
      </c>
      <c r="L116" s="11"/>
      <c r="M116" s="11"/>
      <c r="N116" s="11"/>
      <c r="O116" s="10"/>
      <c r="P116" s="10"/>
      <c r="Q116" s="10"/>
    </row>
    <row r="117" spans="2:17" ht="12.75">
      <c r="B117" s="26"/>
      <c r="C117" s="15"/>
      <c r="D117" s="60">
        <v>82</v>
      </c>
      <c r="E117" s="49" t="s">
        <v>155</v>
      </c>
      <c r="F117" s="50" t="s">
        <v>88</v>
      </c>
      <c r="G117" s="60" t="s">
        <v>14</v>
      </c>
      <c r="H117" s="65">
        <f t="shared" si="4"/>
        <v>3</v>
      </c>
      <c r="I117" s="32"/>
      <c r="J117" s="33"/>
      <c r="K117" s="22">
        <v>2</v>
      </c>
      <c r="L117" s="11"/>
      <c r="M117" s="11"/>
      <c r="N117" s="11">
        <v>1</v>
      </c>
      <c r="O117" s="10"/>
      <c r="P117" s="10"/>
      <c r="Q117" s="10"/>
    </row>
    <row r="118" spans="2:17" ht="12.75">
      <c r="B118" s="26"/>
      <c r="C118" s="15"/>
      <c r="D118" s="60">
        <v>83</v>
      </c>
      <c r="E118" s="49" t="s">
        <v>155</v>
      </c>
      <c r="F118" s="50" t="s">
        <v>65</v>
      </c>
      <c r="G118" s="60" t="s">
        <v>14</v>
      </c>
      <c r="H118" s="65">
        <f t="shared" si="4"/>
        <v>10</v>
      </c>
      <c r="I118" s="32"/>
      <c r="J118" s="33"/>
      <c r="K118" s="22">
        <v>10</v>
      </c>
      <c r="L118" s="11"/>
      <c r="M118" s="11"/>
      <c r="N118" s="11"/>
      <c r="O118" s="10"/>
      <c r="P118" s="10"/>
      <c r="Q118" s="10"/>
    </row>
    <row r="119" spans="2:17" ht="12.75">
      <c r="B119" s="26"/>
      <c r="C119" s="15"/>
      <c r="D119" s="60">
        <v>84</v>
      </c>
      <c r="E119" s="49" t="s">
        <v>156</v>
      </c>
      <c r="F119" s="50" t="s">
        <v>157</v>
      </c>
      <c r="G119" s="60" t="s">
        <v>14</v>
      </c>
      <c r="H119" s="65">
        <f t="shared" si="4"/>
        <v>5</v>
      </c>
      <c r="I119" s="32"/>
      <c r="J119" s="33"/>
      <c r="K119" s="22">
        <v>5</v>
      </c>
      <c r="L119" s="11"/>
      <c r="M119" s="11"/>
      <c r="N119" s="11"/>
      <c r="O119" s="10"/>
      <c r="P119" s="10"/>
      <c r="Q119" s="10"/>
    </row>
    <row r="120" spans="2:17" ht="12.75">
      <c r="B120" s="26"/>
      <c r="C120" s="15"/>
      <c r="D120" s="60">
        <v>85</v>
      </c>
      <c r="E120" s="49" t="s">
        <v>156</v>
      </c>
      <c r="F120" s="50" t="s">
        <v>158</v>
      </c>
      <c r="G120" s="60" t="s">
        <v>14</v>
      </c>
      <c r="H120" s="65">
        <f t="shared" si="4"/>
        <v>5</v>
      </c>
      <c r="I120" s="32"/>
      <c r="J120" s="33"/>
      <c r="K120" s="22"/>
      <c r="L120" s="11"/>
      <c r="M120" s="11"/>
      <c r="N120" s="11">
        <v>5</v>
      </c>
      <c r="O120" s="10"/>
      <c r="P120" s="10"/>
      <c r="Q120" s="10"/>
    </row>
    <row r="121" spans="2:17" ht="12.75">
      <c r="B121" s="26"/>
      <c r="C121" s="15"/>
      <c r="D121" s="60">
        <v>86</v>
      </c>
      <c r="E121" s="49" t="s">
        <v>159</v>
      </c>
      <c r="F121" s="50" t="s">
        <v>160</v>
      </c>
      <c r="G121" s="60" t="s">
        <v>14</v>
      </c>
      <c r="H121" s="65">
        <f t="shared" si="4"/>
        <v>20</v>
      </c>
      <c r="I121" s="32"/>
      <c r="J121" s="33"/>
      <c r="K121" s="22">
        <v>20</v>
      </c>
      <c r="L121" s="11"/>
      <c r="M121" s="11"/>
      <c r="N121" s="11"/>
      <c r="O121" s="10"/>
      <c r="P121" s="10"/>
      <c r="Q121" s="10"/>
    </row>
    <row r="122" spans="2:17" ht="12.75">
      <c r="B122" s="26"/>
      <c r="C122" s="15"/>
      <c r="D122" s="60">
        <v>87</v>
      </c>
      <c r="E122" s="49" t="s">
        <v>159</v>
      </c>
      <c r="F122" s="50" t="s">
        <v>161</v>
      </c>
      <c r="G122" s="60" t="s">
        <v>14</v>
      </c>
      <c r="H122" s="65">
        <f t="shared" si="4"/>
        <v>10</v>
      </c>
      <c r="I122" s="32"/>
      <c r="J122" s="33"/>
      <c r="K122" s="22">
        <v>10</v>
      </c>
      <c r="L122" s="11"/>
      <c r="M122" s="11"/>
      <c r="N122" s="11"/>
      <c r="O122" s="10"/>
      <c r="P122" s="10"/>
      <c r="Q122" s="10"/>
    </row>
    <row r="123" spans="2:17" ht="12.75">
      <c r="B123" s="26"/>
      <c r="C123" s="15"/>
      <c r="D123" s="60">
        <v>88</v>
      </c>
      <c r="E123" s="49" t="s">
        <v>159</v>
      </c>
      <c r="F123" s="50" t="s">
        <v>162</v>
      </c>
      <c r="G123" s="60" t="s">
        <v>14</v>
      </c>
      <c r="H123" s="65">
        <f t="shared" si="4"/>
        <v>5</v>
      </c>
      <c r="I123" s="32"/>
      <c r="J123" s="33"/>
      <c r="K123" s="22">
        <v>5</v>
      </c>
      <c r="L123" s="11"/>
      <c r="M123" s="11"/>
      <c r="N123" s="11"/>
      <c r="O123" s="10"/>
      <c r="P123" s="10"/>
      <c r="Q123" s="10"/>
    </row>
    <row r="124" spans="2:17" ht="12.75">
      <c r="B124" s="26"/>
      <c r="C124" s="15"/>
      <c r="D124" s="60">
        <v>89</v>
      </c>
      <c r="E124" s="49" t="s">
        <v>159</v>
      </c>
      <c r="F124" s="50" t="s">
        <v>163</v>
      </c>
      <c r="G124" s="60" t="s">
        <v>14</v>
      </c>
      <c r="H124" s="65">
        <f t="shared" si="4"/>
        <v>15</v>
      </c>
      <c r="I124" s="32"/>
      <c r="J124" s="33"/>
      <c r="K124" s="22"/>
      <c r="L124" s="11"/>
      <c r="M124" s="11">
        <v>10</v>
      </c>
      <c r="N124" s="11">
        <v>5</v>
      </c>
      <c r="O124" s="10"/>
      <c r="P124" s="10"/>
      <c r="Q124" s="10"/>
    </row>
    <row r="125" spans="2:17" ht="12.75">
      <c r="B125" s="26"/>
      <c r="C125" s="15"/>
      <c r="D125" s="60">
        <v>90</v>
      </c>
      <c r="E125" s="49" t="s">
        <v>164</v>
      </c>
      <c r="F125" s="50" t="s">
        <v>117</v>
      </c>
      <c r="G125" s="60" t="s">
        <v>14</v>
      </c>
      <c r="H125" s="65">
        <f t="shared" si="4"/>
        <v>3</v>
      </c>
      <c r="I125" s="32"/>
      <c r="J125" s="33"/>
      <c r="K125" s="22"/>
      <c r="L125" s="11"/>
      <c r="M125" s="11"/>
      <c r="N125" s="11">
        <v>3</v>
      </c>
      <c r="O125" s="10"/>
      <c r="P125" s="10"/>
      <c r="Q125" s="10"/>
    </row>
    <row r="126" spans="2:17" ht="12.75">
      <c r="B126" s="26"/>
      <c r="C126" s="15"/>
      <c r="D126" s="60">
        <v>91</v>
      </c>
      <c r="E126" s="49" t="s">
        <v>165</v>
      </c>
      <c r="F126" s="50" t="s">
        <v>88</v>
      </c>
      <c r="G126" s="60" t="s">
        <v>14</v>
      </c>
      <c r="H126" s="65">
        <f t="shared" si="4"/>
        <v>5</v>
      </c>
      <c r="I126" s="32"/>
      <c r="J126" s="33"/>
      <c r="K126" s="22">
        <v>1</v>
      </c>
      <c r="L126" s="11"/>
      <c r="M126" s="11"/>
      <c r="N126" s="11">
        <v>4</v>
      </c>
      <c r="O126" s="10"/>
      <c r="P126" s="10"/>
      <c r="Q126" s="10"/>
    </row>
    <row r="127" spans="2:17" ht="12.75">
      <c r="B127" s="26"/>
      <c r="C127" s="15"/>
      <c r="D127" s="60">
        <v>92</v>
      </c>
      <c r="E127" s="49" t="s">
        <v>166</v>
      </c>
      <c r="F127" s="50" t="s">
        <v>211</v>
      </c>
      <c r="G127" s="60" t="s">
        <v>14</v>
      </c>
      <c r="H127" s="65">
        <f t="shared" si="4"/>
        <v>5</v>
      </c>
      <c r="I127" s="32"/>
      <c r="J127" s="33"/>
      <c r="K127" s="22"/>
      <c r="L127" s="11">
        <v>5</v>
      </c>
      <c r="M127" s="11"/>
      <c r="N127" s="11"/>
      <c r="O127" s="10"/>
      <c r="P127" s="10"/>
      <c r="Q127" s="10"/>
    </row>
    <row r="128" spans="2:17" ht="22.5">
      <c r="B128" s="26"/>
      <c r="C128" s="15"/>
      <c r="D128" s="60">
        <v>93</v>
      </c>
      <c r="E128" s="49" t="s">
        <v>203</v>
      </c>
      <c r="F128" s="50" t="s">
        <v>167</v>
      </c>
      <c r="G128" s="60" t="s">
        <v>14</v>
      </c>
      <c r="H128" s="65">
        <f t="shared" si="4"/>
        <v>3</v>
      </c>
      <c r="I128" s="32"/>
      <c r="J128" s="33"/>
      <c r="K128" s="22">
        <v>1</v>
      </c>
      <c r="L128" s="11">
        <v>2</v>
      </c>
      <c r="M128" s="11"/>
      <c r="N128" s="11"/>
      <c r="O128" s="10"/>
      <c r="P128" s="10"/>
      <c r="Q128" s="10"/>
    </row>
    <row r="129" spans="2:17" ht="12.75">
      <c r="B129" s="26"/>
      <c r="C129" s="15"/>
      <c r="D129" s="60">
        <v>94</v>
      </c>
      <c r="E129" s="49" t="s">
        <v>203</v>
      </c>
      <c r="F129" s="50" t="s">
        <v>168</v>
      </c>
      <c r="G129" s="60" t="s">
        <v>14</v>
      </c>
      <c r="H129" s="65">
        <f t="shared" si="4"/>
        <v>1</v>
      </c>
      <c r="I129" s="32"/>
      <c r="J129" s="33"/>
      <c r="K129" s="22">
        <v>1</v>
      </c>
      <c r="L129" s="11"/>
      <c r="M129" s="11"/>
      <c r="N129" s="11"/>
      <c r="O129" s="10"/>
      <c r="P129" s="10"/>
      <c r="Q129" s="10"/>
    </row>
    <row r="130" spans="2:17" ht="12.75">
      <c r="B130" s="26"/>
      <c r="C130" s="15"/>
      <c r="D130" s="60">
        <v>95</v>
      </c>
      <c r="E130" s="49" t="s">
        <v>169</v>
      </c>
      <c r="F130" s="50" t="s">
        <v>170</v>
      </c>
      <c r="G130" s="60" t="s">
        <v>14</v>
      </c>
      <c r="H130" s="65">
        <f t="shared" si="4"/>
        <v>10</v>
      </c>
      <c r="I130" s="32"/>
      <c r="J130" s="33"/>
      <c r="K130" s="22">
        <v>10</v>
      </c>
      <c r="L130" s="11"/>
      <c r="M130" s="11"/>
      <c r="N130" s="11"/>
      <c r="O130" s="10"/>
      <c r="P130" s="10"/>
      <c r="Q130" s="10"/>
    </row>
    <row r="131" spans="2:17" ht="11.25" customHeight="1">
      <c r="B131" s="26"/>
      <c r="C131" s="15"/>
      <c r="D131" s="60">
        <v>96</v>
      </c>
      <c r="E131" s="49" t="s">
        <v>201</v>
      </c>
      <c r="F131" s="50" t="s">
        <v>202</v>
      </c>
      <c r="G131" s="60" t="s">
        <v>14</v>
      </c>
      <c r="H131" s="65">
        <f t="shared" si="4"/>
        <v>10</v>
      </c>
      <c r="I131" s="32"/>
      <c r="J131" s="33"/>
      <c r="K131" s="22"/>
      <c r="L131" s="11">
        <v>10</v>
      </c>
      <c r="M131" s="11"/>
      <c r="N131" s="11"/>
      <c r="O131" s="10"/>
      <c r="P131" s="10"/>
      <c r="Q131" s="10"/>
    </row>
    <row r="132" spans="2:17" ht="11.25" customHeight="1">
      <c r="B132" s="26"/>
      <c r="C132" s="15"/>
      <c r="D132" s="60">
        <v>97</v>
      </c>
      <c r="E132" s="49" t="s">
        <v>171</v>
      </c>
      <c r="F132" s="50" t="s">
        <v>172</v>
      </c>
      <c r="G132" s="60" t="s">
        <v>14</v>
      </c>
      <c r="H132" s="65">
        <f t="shared" si="4"/>
        <v>2</v>
      </c>
      <c r="I132" s="32"/>
      <c r="J132" s="33"/>
      <c r="K132" s="22"/>
      <c r="L132" s="11"/>
      <c r="M132" s="11"/>
      <c r="N132" s="11">
        <v>2</v>
      </c>
      <c r="O132" s="10"/>
      <c r="P132" s="10"/>
      <c r="Q132" s="10"/>
    </row>
    <row r="133" spans="2:17" ht="11.25" customHeight="1">
      <c r="B133" s="26"/>
      <c r="C133" s="15"/>
      <c r="D133" s="60">
        <v>98</v>
      </c>
      <c r="E133" s="49" t="s">
        <v>173</v>
      </c>
      <c r="F133" s="50" t="s">
        <v>172</v>
      </c>
      <c r="G133" s="60" t="s">
        <v>14</v>
      </c>
      <c r="H133" s="65">
        <f aca="true" t="shared" si="5" ref="H133:H144">SUM(K133,L133,M133,N133)</f>
        <v>4</v>
      </c>
      <c r="I133" s="32"/>
      <c r="J133" s="33"/>
      <c r="K133" s="22"/>
      <c r="L133" s="11"/>
      <c r="M133" s="11"/>
      <c r="N133" s="11">
        <v>4</v>
      </c>
      <c r="O133" s="10"/>
      <c r="P133" s="10"/>
      <c r="Q133" s="10"/>
    </row>
    <row r="134" spans="2:17" ht="12.75">
      <c r="B134" s="26"/>
      <c r="C134" s="15"/>
      <c r="D134" s="60">
        <v>99</v>
      </c>
      <c r="E134" s="49" t="s">
        <v>174</v>
      </c>
      <c r="F134" s="50" t="s">
        <v>175</v>
      </c>
      <c r="G134" s="60" t="s">
        <v>176</v>
      </c>
      <c r="H134" s="65">
        <f t="shared" si="5"/>
        <v>10</v>
      </c>
      <c r="I134" s="32"/>
      <c r="J134" s="33"/>
      <c r="K134" s="22"/>
      <c r="L134" s="11"/>
      <c r="M134" s="11"/>
      <c r="N134" s="11">
        <v>10</v>
      </c>
      <c r="O134" s="10"/>
      <c r="P134" s="10"/>
      <c r="Q134" s="10"/>
    </row>
    <row r="135" spans="2:17" ht="22.5">
      <c r="B135" s="26"/>
      <c r="C135" s="15"/>
      <c r="D135" s="60">
        <v>100</v>
      </c>
      <c r="E135" s="49" t="s">
        <v>177</v>
      </c>
      <c r="F135" s="50" t="s">
        <v>178</v>
      </c>
      <c r="G135" s="60" t="s">
        <v>179</v>
      </c>
      <c r="H135" s="65">
        <f t="shared" si="5"/>
        <v>1</v>
      </c>
      <c r="I135" s="32"/>
      <c r="J135" s="33"/>
      <c r="K135" s="22"/>
      <c r="L135" s="11">
        <v>1</v>
      </c>
      <c r="M135" s="11"/>
      <c r="N135" s="11"/>
      <c r="O135" s="10"/>
      <c r="P135" s="10"/>
      <c r="Q135" s="10"/>
    </row>
    <row r="136" spans="2:17" ht="12.75">
      <c r="B136" s="26"/>
      <c r="C136" s="15"/>
      <c r="D136" s="60">
        <v>101</v>
      </c>
      <c r="E136" s="49" t="s">
        <v>180</v>
      </c>
      <c r="F136" s="50" t="s">
        <v>181</v>
      </c>
      <c r="G136" s="60" t="s">
        <v>14</v>
      </c>
      <c r="H136" s="65">
        <f t="shared" si="5"/>
        <v>15</v>
      </c>
      <c r="I136" s="32"/>
      <c r="J136" s="33"/>
      <c r="K136" s="22"/>
      <c r="L136" s="11">
        <v>5</v>
      </c>
      <c r="M136" s="11">
        <v>10</v>
      </c>
      <c r="N136" s="11"/>
      <c r="O136" s="10"/>
      <c r="P136" s="10"/>
      <c r="Q136" s="10"/>
    </row>
    <row r="137" spans="2:17" ht="12.75">
      <c r="B137" s="26"/>
      <c r="C137" s="15"/>
      <c r="D137" s="60">
        <v>102</v>
      </c>
      <c r="E137" s="49" t="s">
        <v>182</v>
      </c>
      <c r="F137" s="50" t="s">
        <v>183</v>
      </c>
      <c r="G137" s="60" t="s">
        <v>14</v>
      </c>
      <c r="H137" s="65">
        <f t="shared" si="5"/>
        <v>10</v>
      </c>
      <c r="I137" s="32"/>
      <c r="J137" s="33"/>
      <c r="K137" s="22"/>
      <c r="L137" s="11">
        <v>10</v>
      </c>
      <c r="M137" s="11"/>
      <c r="N137" s="11"/>
      <c r="O137" s="10"/>
      <c r="P137" s="10"/>
      <c r="Q137" s="10"/>
    </row>
    <row r="138" spans="2:17" ht="12.75">
      <c r="B138" s="26"/>
      <c r="C138" s="15"/>
      <c r="D138" s="60">
        <v>103</v>
      </c>
      <c r="E138" s="49" t="s">
        <v>182</v>
      </c>
      <c r="F138" s="50" t="s">
        <v>184</v>
      </c>
      <c r="G138" s="60" t="s">
        <v>14</v>
      </c>
      <c r="H138" s="65">
        <f t="shared" si="5"/>
        <v>5</v>
      </c>
      <c r="I138" s="32"/>
      <c r="J138" s="33"/>
      <c r="K138" s="22"/>
      <c r="L138" s="11">
        <v>5</v>
      </c>
      <c r="M138" s="11"/>
      <c r="N138" s="11"/>
      <c r="O138" s="10"/>
      <c r="P138" s="10"/>
      <c r="Q138" s="10"/>
    </row>
    <row r="139" spans="2:17" ht="22.5">
      <c r="B139" s="26"/>
      <c r="C139" s="15"/>
      <c r="D139" s="60">
        <v>104</v>
      </c>
      <c r="E139" s="49" t="s">
        <v>185</v>
      </c>
      <c r="F139" s="50"/>
      <c r="G139" s="60" t="s">
        <v>14</v>
      </c>
      <c r="H139" s="65">
        <f t="shared" si="5"/>
        <v>1</v>
      </c>
      <c r="I139" s="32"/>
      <c r="J139" s="33"/>
      <c r="K139" s="22"/>
      <c r="L139" s="11"/>
      <c r="M139" s="11">
        <v>1</v>
      </c>
      <c r="N139" s="11"/>
      <c r="O139" s="10"/>
      <c r="P139" s="10"/>
      <c r="Q139" s="10"/>
    </row>
    <row r="140" spans="2:17" ht="12.75">
      <c r="B140" s="26"/>
      <c r="C140" s="15"/>
      <c r="D140" s="60">
        <v>105</v>
      </c>
      <c r="E140" s="49" t="s">
        <v>186</v>
      </c>
      <c r="F140" s="50" t="s">
        <v>200</v>
      </c>
      <c r="G140" s="60" t="s">
        <v>14</v>
      </c>
      <c r="H140" s="65">
        <f t="shared" si="5"/>
        <v>2</v>
      </c>
      <c r="I140" s="32"/>
      <c r="J140" s="33"/>
      <c r="K140" s="22">
        <v>2</v>
      </c>
      <c r="L140" s="11"/>
      <c r="M140" s="11"/>
      <c r="N140" s="11"/>
      <c r="O140" s="10"/>
      <c r="P140" s="10"/>
      <c r="Q140" s="10"/>
    </row>
    <row r="141" spans="2:17" ht="12.75">
      <c r="B141" s="28"/>
      <c r="C141" s="38"/>
      <c r="D141" s="62">
        <v>106</v>
      </c>
      <c r="E141" s="52" t="s">
        <v>187</v>
      </c>
      <c r="F141" s="57" t="s">
        <v>188</v>
      </c>
      <c r="G141" s="62" t="s">
        <v>14</v>
      </c>
      <c r="H141" s="66">
        <f t="shared" si="5"/>
        <v>6</v>
      </c>
      <c r="I141" s="34"/>
      <c r="J141" s="35"/>
      <c r="K141" s="22"/>
      <c r="L141" s="11"/>
      <c r="M141" s="11"/>
      <c r="N141" s="11">
        <v>6</v>
      </c>
      <c r="O141" s="10"/>
      <c r="P141" s="10"/>
      <c r="Q141" s="10"/>
    </row>
    <row r="142" spans="2:17" ht="17.25" customHeight="1">
      <c r="B142" s="42" t="s">
        <v>194</v>
      </c>
      <c r="C142" s="42"/>
      <c r="D142" s="71"/>
      <c r="E142" s="72"/>
      <c r="F142" s="73"/>
      <c r="G142" s="83"/>
      <c r="H142" s="84"/>
      <c r="I142" s="85"/>
      <c r="J142" s="74"/>
      <c r="K142" s="12"/>
      <c r="L142" s="12"/>
      <c r="M142" s="75"/>
      <c r="N142" s="12"/>
      <c r="O142" s="10"/>
      <c r="P142" s="10"/>
      <c r="Q142" s="10"/>
    </row>
    <row r="143" spans="2:17" ht="22.5">
      <c r="B143" s="39">
        <v>3</v>
      </c>
      <c r="C143" s="82" t="s">
        <v>212</v>
      </c>
      <c r="D143" s="76">
        <v>1</v>
      </c>
      <c r="E143" s="55" t="s">
        <v>213</v>
      </c>
      <c r="F143" s="80" t="s">
        <v>214</v>
      </c>
      <c r="G143" s="76" t="s">
        <v>14</v>
      </c>
      <c r="H143" s="77">
        <f t="shared" si="5"/>
        <v>1500</v>
      </c>
      <c r="I143" s="30"/>
      <c r="J143" s="31"/>
      <c r="K143" s="11">
        <v>1500</v>
      </c>
      <c r="L143" s="11"/>
      <c r="M143" s="11"/>
      <c r="N143" s="11"/>
      <c r="O143" s="10"/>
      <c r="P143" s="10"/>
      <c r="Q143" s="10"/>
    </row>
    <row r="144" spans="2:17" ht="22.5">
      <c r="B144" s="28"/>
      <c r="C144" s="29"/>
      <c r="D144" s="78">
        <v>2</v>
      </c>
      <c r="E144" s="52" t="s">
        <v>213</v>
      </c>
      <c r="F144" s="81" t="s">
        <v>215</v>
      </c>
      <c r="G144" s="78" t="s">
        <v>14</v>
      </c>
      <c r="H144" s="79">
        <f t="shared" si="5"/>
        <v>200</v>
      </c>
      <c r="I144" s="34"/>
      <c r="J144" s="35"/>
      <c r="K144" s="11">
        <v>200</v>
      </c>
      <c r="L144" s="11"/>
      <c r="M144" s="11"/>
      <c r="N144" s="11"/>
      <c r="O144" s="10"/>
      <c r="P144" s="10"/>
      <c r="Q144" s="10"/>
    </row>
    <row r="145" spans="1:17" ht="17.25" customHeight="1">
      <c r="A145" s="4"/>
      <c r="B145" s="42" t="s">
        <v>216</v>
      </c>
      <c r="C145" s="45"/>
      <c r="D145" s="63"/>
      <c r="E145" s="58"/>
      <c r="F145" s="58"/>
      <c r="G145" s="63"/>
      <c r="H145" s="63"/>
      <c r="I145" s="46"/>
      <c r="J145" s="37"/>
      <c r="K145" s="36"/>
      <c r="L145" s="36"/>
      <c r="M145" s="13"/>
      <c r="N145" s="13"/>
      <c r="O145" s="13"/>
      <c r="P145" s="13"/>
      <c r="Q145" s="13"/>
    </row>
    <row r="146" spans="1:17" ht="16.5">
      <c r="A146" s="4"/>
      <c r="B146" s="6"/>
      <c r="C146" s="6"/>
      <c r="D146" s="6"/>
      <c r="E146" s="6"/>
      <c r="F146" s="7"/>
      <c r="G146" s="6"/>
      <c r="H146" s="6"/>
      <c r="I146" s="6"/>
      <c r="J146" s="6"/>
      <c r="K146" s="6"/>
      <c r="L146" s="6"/>
      <c r="M146" s="6"/>
      <c r="N146" s="6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/>
      <c r="B157" s="4"/>
      <c r="C157" s="4"/>
      <c r="D157" s="4"/>
      <c r="E157" s="4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/>
      <c r="B158" s="4"/>
      <c r="C158" s="4"/>
      <c r="D158" s="4"/>
      <c r="E158" s="4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/>
      <c r="B159" s="4"/>
      <c r="C159" s="4"/>
      <c r="D159" s="4"/>
      <c r="E159" s="4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/>
      <c r="B160" s="4"/>
      <c r="C160" s="4"/>
      <c r="D160" s="4"/>
      <c r="E160" s="4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/>
      <c r="B161" s="4"/>
      <c r="C161" s="4"/>
      <c r="D161" s="4"/>
      <c r="E161" s="4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/>
      <c r="B162" s="4"/>
      <c r="C162" s="4"/>
      <c r="D162" s="4"/>
      <c r="E162" s="4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/>
      <c r="B163" s="4"/>
      <c r="C163" s="4"/>
      <c r="D163" s="4"/>
      <c r="E163" s="4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/>
      <c r="B164" s="4"/>
      <c r="C164" s="4"/>
      <c r="D164" s="4"/>
      <c r="E164" s="4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/>
      <c r="B165" s="4"/>
      <c r="C165" s="4"/>
      <c r="D165" s="4"/>
      <c r="E165" s="4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/>
      <c r="B166" s="4"/>
      <c r="C166" s="4"/>
      <c r="D166" s="4"/>
      <c r="E166" s="4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4"/>
      <c r="B167" s="4"/>
      <c r="C167" s="4"/>
      <c r="D167" s="4"/>
      <c r="E167" s="4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4"/>
      <c r="B168" s="4"/>
      <c r="C168" s="4"/>
      <c r="D168" s="4"/>
      <c r="E168" s="4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4"/>
      <c r="B169" s="4"/>
      <c r="C169" s="4"/>
      <c r="D169" s="4"/>
      <c r="E169" s="4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4"/>
      <c r="B170" s="4"/>
      <c r="C170" s="4"/>
      <c r="D170" s="4"/>
      <c r="E170" s="4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4"/>
      <c r="B171" s="4"/>
      <c r="C171" s="4"/>
      <c r="D171" s="4"/>
      <c r="E171" s="4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4"/>
      <c r="B172" s="4"/>
      <c r="C172" s="4"/>
      <c r="D172" s="4"/>
      <c r="E172" s="4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4"/>
      <c r="B173" s="4"/>
      <c r="C173" s="4"/>
      <c r="D173" s="4"/>
      <c r="E173" s="4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4"/>
      <c r="B174" s="4"/>
      <c r="C174" s="4"/>
      <c r="D174" s="4"/>
      <c r="E174" s="4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4"/>
      <c r="B175" s="4"/>
      <c r="C175" s="4"/>
      <c r="D175" s="4"/>
      <c r="E175" s="4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4"/>
      <c r="B177" s="4"/>
      <c r="C177" s="4"/>
      <c r="D177" s="4"/>
      <c r="E177" s="4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4"/>
      <c r="B178" s="4"/>
      <c r="C178" s="4"/>
      <c r="D178" s="4"/>
      <c r="E178" s="4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4"/>
      <c r="B179" s="4"/>
      <c r="C179" s="4"/>
      <c r="D179" s="4"/>
      <c r="E179" s="4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4"/>
      <c r="B180" s="4"/>
      <c r="C180" s="4"/>
      <c r="D180" s="4"/>
      <c r="E180" s="4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4"/>
      <c r="B181" s="4"/>
      <c r="C181" s="4"/>
      <c r="D181" s="4"/>
      <c r="E181" s="4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>
      <c r="A182" s="4"/>
      <c r="B182" s="4"/>
      <c r="C182" s="4"/>
      <c r="D182" s="4"/>
      <c r="E182" s="4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>
      <c r="A183" s="4"/>
      <c r="B183" s="4"/>
      <c r="C183" s="4"/>
      <c r="D183" s="4"/>
      <c r="E183" s="4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>
      <c r="A184" s="4"/>
      <c r="B184" s="4"/>
      <c r="C184" s="4"/>
      <c r="D184" s="4"/>
      <c r="E184" s="4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>
      <c r="A185" s="4"/>
      <c r="B185" s="4"/>
      <c r="C185" s="4"/>
      <c r="D185" s="4"/>
      <c r="E185" s="4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>
      <c r="A186" s="4"/>
      <c r="B186" s="4"/>
      <c r="C186" s="4"/>
      <c r="D186" s="4"/>
      <c r="E186" s="4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>
      <c r="A187" s="4"/>
      <c r="B187" s="4"/>
      <c r="C187" s="4"/>
      <c r="D187" s="4"/>
      <c r="E187" s="4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>
      <c r="A188" s="4"/>
      <c r="B188" s="4"/>
      <c r="C188" s="4"/>
      <c r="D188" s="4"/>
      <c r="E188" s="4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>
      <c r="A189" s="4"/>
      <c r="B189" s="4"/>
      <c r="C189" s="4"/>
      <c r="D189" s="4"/>
      <c r="E189" s="4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>
      <c r="A190" s="4"/>
      <c r="B190" s="4"/>
      <c r="C190" s="4"/>
      <c r="D190" s="4"/>
      <c r="E190" s="4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4"/>
      <c r="B191" s="4"/>
      <c r="C191" s="4"/>
      <c r="D191" s="4"/>
      <c r="E191" s="4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4"/>
      <c r="B192" s="4"/>
      <c r="C192" s="4"/>
      <c r="D192" s="4"/>
      <c r="E192" s="4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4"/>
      <c r="B193" s="4"/>
      <c r="C193" s="4"/>
      <c r="D193" s="4"/>
      <c r="E193" s="4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4"/>
      <c r="B194" s="4"/>
      <c r="C194" s="4"/>
      <c r="D194" s="4"/>
      <c r="E194" s="4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4"/>
      <c r="B195" s="4"/>
      <c r="C195" s="4"/>
      <c r="D195" s="4"/>
      <c r="E195" s="4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4"/>
      <c r="B196" s="4"/>
      <c r="C196" s="4"/>
      <c r="D196" s="4"/>
      <c r="E196" s="4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4"/>
      <c r="B197" s="4"/>
      <c r="C197" s="4"/>
      <c r="D197" s="4"/>
      <c r="E197" s="4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4"/>
      <c r="B198" s="4"/>
      <c r="C198" s="4"/>
      <c r="D198" s="4"/>
      <c r="E198" s="4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4"/>
      <c r="B199" s="4"/>
      <c r="C199" s="4"/>
      <c r="D199" s="4"/>
      <c r="E199" s="4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4"/>
      <c r="B200" s="4"/>
      <c r="C200" s="4"/>
      <c r="D200" s="4"/>
      <c r="E200" s="4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4"/>
      <c r="B201" s="4"/>
      <c r="C201" s="4"/>
      <c r="D201" s="4"/>
      <c r="E201" s="4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4"/>
      <c r="B202" s="4"/>
      <c r="C202" s="4"/>
      <c r="D202" s="4"/>
      <c r="E202" s="4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4"/>
      <c r="B203" s="4"/>
      <c r="C203" s="4"/>
      <c r="D203" s="4"/>
      <c r="E203" s="4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4"/>
      <c r="B204" s="4"/>
      <c r="C204" s="4"/>
      <c r="D204" s="4"/>
      <c r="E204" s="4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4"/>
      <c r="B205" s="4"/>
      <c r="C205" s="4"/>
      <c r="D205" s="4"/>
      <c r="E205" s="4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4"/>
      <c r="B206" s="4"/>
      <c r="C206" s="4"/>
      <c r="D206" s="4"/>
      <c r="E206" s="4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4"/>
      <c r="B207" s="4"/>
      <c r="C207" s="4"/>
      <c r="D207" s="4"/>
      <c r="E207" s="4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4"/>
      <c r="B208" s="4"/>
      <c r="C208" s="4"/>
      <c r="D208" s="4"/>
      <c r="E208" s="4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4"/>
      <c r="B209" s="4"/>
      <c r="C209" s="4"/>
      <c r="D209" s="4"/>
      <c r="E209" s="4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4"/>
      <c r="B210" s="4"/>
      <c r="C210" s="4"/>
      <c r="D210" s="4"/>
      <c r="E210" s="4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.75">
      <c r="A211" s="4"/>
      <c r="B211" s="4"/>
      <c r="C211" s="4"/>
      <c r="D211" s="4"/>
      <c r="E211" s="4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>
      <c r="A212" s="4"/>
      <c r="B212" s="4"/>
      <c r="C212" s="4"/>
      <c r="D212" s="4"/>
      <c r="E212" s="4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.75">
      <c r="A213" s="4"/>
      <c r="B213" s="4"/>
      <c r="C213" s="4"/>
      <c r="D213" s="4"/>
      <c r="E213" s="4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.75">
      <c r="A214" s="4"/>
      <c r="B214" s="4"/>
      <c r="C214" s="4"/>
      <c r="D214" s="4"/>
      <c r="E214" s="4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.75">
      <c r="A215" s="4"/>
      <c r="B215" s="4"/>
      <c r="C215" s="4"/>
      <c r="D215" s="4"/>
      <c r="E215" s="4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.75">
      <c r="A216" s="4"/>
      <c r="B216" s="4"/>
      <c r="C216" s="4"/>
      <c r="D216" s="4"/>
      <c r="E216" s="4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.75">
      <c r="A217" s="4"/>
      <c r="B217" s="4"/>
      <c r="C217" s="4"/>
      <c r="D217" s="4"/>
      <c r="E217" s="4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.75">
      <c r="A218" s="4"/>
      <c r="B218" s="4"/>
      <c r="C218" s="4"/>
      <c r="D218" s="4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>
      <c r="A219" s="4"/>
      <c r="B219" s="4"/>
      <c r="C219" s="4"/>
      <c r="D219" s="4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>
      <c r="A220" s="4"/>
      <c r="B220" s="4"/>
      <c r="C220" s="4"/>
      <c r="D220" s="4"/>
      <c r="E220" s="4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>
      <c r="A221" s="4"/>
      <c r="B221" s="4"/>
      <c r="C221" s="4"/>
      <c r="D221" s="4"/>
      <c r="E221" s="4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.75">
      <c r="A222" s="4"/>
      <c r="B222" s="4"/>
      <c r="C222" s="4"/>
      <c r="D222" s="4"/>
      <c r="E222" s="4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.75">
      <c r="A223" s="4"/>
      <c r="B223" s="4"/>
      <c r="C223" s="4"/>
      <c r="D223" s="4"/>
      <c r="E223" s="4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.75">
      <c r="A224" s="4"/>
      <c r="B224" s="4"/>
      <c r="C224" s="4"/>
      <c r="D224" s="4"/>
      <c r="E224" s="4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.75">
      <c r="A225" s="4"/>
      <c r="B225" s="4"/>
      <c r="C225" s="4"/>
      <c r="D225" s="4"/>
      <c r="E225" s="4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.75">
      <c r="A226" s="4"/>
      <c r="B226" s="4"/>
      <c r="C226" s="4"/>
      <c r="D226" s="4"/>
      <c r="E226" s="4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.75">
      <c r="A227" s="4"/>
      <c r="B227" s="4"/>
      <c r="C227" s="4"/>
      <c r="D227" s="4"/>
      <c r="E227" s="4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.75">
      <c r="A228" s="4"/>
      <c r="B228" s="4"/>
      <c r="C228" s="4"/>
      <c r="D228" s="4"/>
      <c r="E228" s="4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.75">
      <c r="A229" s="4"/>
      <c r="B229" s="4"/>
      <c r="C229" s="4"/>
      <c r="D229" s="4"/>
      <c r="E229" s="4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.75">
      <c r="A230" s="4"/>
      <c r="B230" s="4"/>
      <c r="C230" s="4"/>
      <c r="D230" s="4"/>
      <c r="E230" s="4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.75">
      <c r="A231" s="4"/>
      <c r="B231" s="4"/>
      <c r="C231" s="4"/>
      <c r="D231" s="4"/>
      <c r="E231" s="4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.75">
      <c r="A232" s="4"/>
      <c r="B232" s="4"/>
      <c r="C232" s="4"/>
      <c r="D232" s="4"/>
      <c r="E232" s="4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.75">
      <c r="A233" s="4"/>
      <c r="B233" s="4"/>
      <c r="C233" s="4"/>
      <c r="D233" s="4"/>
      <c r="E233" s="4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.75">
      <c r="A234" s="4"/>
      <c r="B234" s="4"/>
      <c r="C234" s="4"/>
      <c r="D234" s="4"/>
      <c r="E234" s="4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.75">
      <c r="A235" s="4"/>
      <c r="B235" s="4"/>
      <c r="C235" s="4"/>
      <c r="D235" s="4"/>
      <c r="E235" s="4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.75">
      <c r="A236" s="4"/>
      <c r="B236" s="4"/>
      <c r="C236" s="4"/>
      <c r="D236" s="4"/>
      <c r="E236" s="4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.75">
      <c r="A237" s="4"/>
      <c r="B237" s="4"/>
      <c r="C237" s="4"/>
      <c r="D237" s="4"/>
      <c r="E237" s="4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.75">
      <c r="A238" s="4"/>
      <c r="B238" s="4"/>
      <c r="C238" s="4"/>
      <c r="D238" s="4"/>
      <c r="E238" s="4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.75">
      <c r="A239" s="4"/>
      <c r="B239" s="4"/>
      <c r="C239" s="4"/>
      <c r="D239" s="4"/>
      <c r="E239" s="4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.75">
      <c r="A240" s="4"/>
      <c r="B240" s="4"/>
      <c r="C240" s="4"/>
      <c r="D240" s="4"/>
      <c r="E240" s="4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.75">
      <c r="A241" s="4"/>
      <c r="B241" s="4"/>
      <c r="C241" s="4"/>
      <c r="D241" s="4"/>
      <c r="E241" s="4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.75">
      <c r="A242" s="4"/>
      <c r="B242" s="4"/>
      <c r="C242" s="4"/>
      <c r="D242" s="4"/>
      <c r="E242" s="4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.75">
      <c r="A243" s="4"/>
      <c r="B243" s="4"/>
      <c r="C243" s="4"/>
      <c r="D243" s="4"/>
      <c r="E243" s="4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.75">
      <c r="A244" s="4"/>
      <c r="B244" s="4"/>
      <c r="C244" s="4"/>
      <c r="D244" s="4"/>
      <c r="E244" s="4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.75">
      <c r="A245" s="4"/>
      <c r="B245" s="4"/>
      <c r="C245" s="4"/>
      <c r="D245" s="4"/>
      <c r="E245" s="4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.75">
      <c r="A246" s="4"/>
      <c r="B246" s="4"/>
      <c r="C246" s="4"/>
      <c r="D246" s="4"/>
      <c r="E246" s="4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.75">
      <c r="A247" s="4"/>
      <c r="B247" s="4"/>
      <c r="C247" s="4"/>
      <c r="D247" s="4"/>
      <c r="E247" s="4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.75">
      <c r="A248" s="4"/>
      <c r="B248" s="4"/>
      <c r="C248" s="4"/>
      <c r="D248" s="4"/>
      <c r="E248" s="4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.75">
      <c r="A249" s="4"/>
      <c r="B249" s="4"/>
      <c r="C249" s="4"/>
      <c r="D249" s="4"/>
      <c r="E249" s="4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.75">
      <c r="A250" s="4"/>
      <c r="B250" s="4"/>
      <c r="C250" s="4"/>
      <c r="D250" s="4"/>
      <c r="E250" s="4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.75">
      <c r="A251" s="4"/>
      <c r="B251" s="4"/>
      <c r="C251" s="4"/>
      <c r="D251" s="4"/>
      <c r="E251" s="4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.75">
      <c r="A252" s="4"/>
      <c r="B252" s="4"/>
      <c r="C252" s="4"/>
      <c r="D252" s="4"/>
      <c r="E252" s="4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.75">
      <c r="A253" s="4"/>
      <c r="B253" s="4"/>
      <c r="C253" s="4"/>
      <c r="D253" s="4"/>
      <c r="E253" s="4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.75">
      <c r="A254" s="4"/>
      <c r="B254" s="4"/>
      <c r="C254" s="4"/>
      <c r="D254" s="4"/>
      <c r="E254" s="4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>
      <c r="A255" s="4"/>
      <c r="B255" s="4"/>
      <c r="C255" s="4"/>
      <c r="D255" s="4"/>
      <c r="E255" s="4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>
      <c r="A256" s="4"/>
      <c r="B256" s="4"/>
      <c r="C256" s="4"/>
      <c r="D256" s="4"/>
      <c r="E256" s="4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>
      <c r="A257" s="4"/>
      <c r="B257" s="4"/>
      <c r="C257" s="4"/>
      <c r="D257" s="4"/>
      <c r="E257" s="4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>
      <c r="A258" s="4"/>
      <c r="B258" s="4"/>
      <c r="C258" s="4"/>
      <c r="D258" s="4"/>
      <c r="E258" s="4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>
      <c r="A259" s="4"/>
      <c r="B259" s="4"/>
      <c r="C259" s="4"/>
      <c r="D259" s="4"/>
      <c r="E259" s="4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.75">
      <c r="A260" s="4"/>
      <c r="B260" s="4"/>
      <c r="C260" s="4"/>
      <c r="D260" s="4"/>
      <c r="E260" s="4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.75">
      <c r="A261" s="4"/>
      <c r="B261" s="4"/>
      <c r="C261" s="4"/>
      <c r="D261" s="4"/>
      <c r="E261" s="4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.75">
      <c r="A262" s="4"/>
      <c r="B262" s="4"/>
      <c r="C262" s="4"/>
      <c r="D262" s="4"/>
      <c r="E262" s="4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.75">
      <c r="A263" s="4"/>
      <c r="B263" s="4"/>
      <c r="C263" s="4"/>
      <c r="D263" s="4"/>
      <c r="E263" s="4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.75">
      <c r="A264" s="4"/>
      <c r="B264" s="4"/>
      <c r="C264" s="4"/>
      <c r="D264" s="4"/>
      <c r="E264" s="4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.75">
      <c r="A265" s="4"/>
      <c r="B265" s="4"/>
      <c r="C265" s="4"/>
      <c r="D265" s="4"/>
      <c r="E265" s="4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.75">
      <c r="A266" s="4"/>
      <c r="B266" s="4"/>
      <c r="C266" s="4"/>
      <c r="D266" s="4"/>
      <c r="E266" s="4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.75">
      <c r="A267" s="4"/>
      <c r="B267" s="4"/>
      <c r="C267" s="4"/>
      <c r="D267" s="4"/>
      <c r="E267" s="4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.75">
      <c r="A268" s="4"/>
      <c r="B268" s="4"/>
      <c r="C268" s="4"/>
      <c r="D268" s="4"/>
      <c r="E268" s="4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.75">
      <c r="A269" s="4"/>
      <c r="B269" s="4"/>
      <c r="C269" s="4"/>
      <c r="D269" s="4"/>
      <c r="E269" s="4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.75">
      <c r="A270" s="4"/>
      <c r="B270" s="4"/>
      <c r="C270" s="4"/>
      <c r="D270" s="4"/>
      <c r="E270" s="4"/>
      <c r="F270" s="8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</sheetData>
  <sheetProtection selectLockedCells="1" selectUnlockedCells="1"/>
  <mergeCells count="3">
    <mergeCell ref="C4:C7"/>
    <mergeCell ref="B1:Q1"/>
    <mergeCell ref="B2:J2"/>
  </mergeCells>
  <printOptions horizontalCentered="1"/>
  <pageMargins left="0.1968503937007874" right="0.1968503937007874" top="0.5511811023622047" bottom="0.2" header="0.5118110236220472" footer="0.27"/>
  <pageSetup cellComments="atEn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Moraru Stanislav</dc:creator>
  <cp:keywords/>
  <dc:description/>
  <cp:lastModifiedBy>Демонстрационная версия</cp:lastModifiedBy>
  <cp:lastPrinted>2016-02-19T07:37:09Z</cp:lastPrinted>
  <dcterms:created xsi:type="dcterms:W3CDTF">2016-01-26T14:33:47Z</dcterms:created>
  <dcterms:modified xsi:type="dcterms:W3CDTF">2016-02-19T07:37:34Z</dcterms:modified>
  <cp:category/>
  <cp:version/>
  <cp:contentType/>
  <cp:contentStatus/>
</cp:coreProperties>
</file>